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" yWindow="0" windowWidth="23256" windowHeight="12048" activeTab="2"/>
  </bookViews>
  <sheets>
    <sheet name="Verification Doc Example 2" sheetId="30" r:id="rId1"/>
    <sheet name="E R2 slope LOD" sheetId="34" r:id="rId2"/>
    <sheet name="bias RSDr" sheetId="35" r:id="rId3"/>
  </sheets>
  <definedNames>
    <definedName name="_xlnm._FilterDatabase" localSheetId="1" hidden="1">'E R2 slope LOD'!$B$3:$I$16</definedName>
    <definedName name="OLE_LINK1" localSheetId="1">'E R2 slope LOD'!#REF!</definedName>
  </definedNames>
  <calcPr calcId="145621"/>
</workbook>
</file>

<file path=xl/calcChain.xml><?xml version="1.0" encoding="utf-8"?>
<calcChain xmlns="http://schemas.openxmlformats.org/spreadsheetml/2006/main">
  <c r="C6" i="34" l="1"/>
  <c r="D6" i="34"/>
  <c r="E6" i="34"/>
  <c r="F6" i="34"/>
  <c r="G6" i="34"/>
  <c r="H6" i="34"/>
  <c r="I6" i="34"/>
  <c r="B6" i="34"/>
  <c r="Y2" i="35" l="1"/>
  <c r="J93" i="35" l="1"/>
  <c r="I93" i="35"/>
  <c r="H93" i="35"/>
  <c r="G93" i="35"/>
  <c r="J89" i="35"/>
  <c r="I89" i="35"/>
  <c r="M89" i="35" s="1"/>
  <c r="N89" i="35" s="1"/>
  <c r="H89" i="35"/>
  <c r="G89" i="35"/>
  <c r="J85" i="35"/>
  <c r="I85" i="35"/>
  <c r="M85" i="35" s="1"/>
  <c r="N85" i="35" s="1"/>
  <c r="H85" i="35"/>
  <c r="G85" i="35"/>
  <c r="J81" i="35"/>
  <c r="I81" i="35"/>
  <c r="M81" i="35" s="1"/>
  <c r="N81" i="35" s="1"/>
  <c r="H81" i="35"/>
  <c r="G81" i="35"/>
  <c r="J77" i="35"/>
  <c r="I77" i="35"/>
  <c r="M77" i="35" s="1"/>
  <c r="N77" i="35" s="1"/>
  <c r="H77" i="35"/>
  <c r="G77" i="35"/>
  <c r="J72" i="35"/>
  <c r="I72" i="35"/>
  <c r="M72" i="35" s="1"/>
  <c r="N72" i="35" s="1"/>
  <c r="H72" i="35"/>
  <c r="G72" i="35"/>
  <c r="J67" i="35"/>
  <c r="I67" i="35"/>
  <c r="M67" i="35" s="1"/>
  <c r="N67" i="35" s="1"/>
  <c r="H67" i="35"/>
  <c r="G67" i="35"/>
  <c r="J62" i="35"/>
  <c r="I62" i="35"/>
  <c r="M62" i="35" s="1"/>
  <c r="N62" i="35" s="1"/>
  <c r="H62" i="35"/>
  <c r="G62" i="35"/>
  <c r="J59" i="35"/>
  <c r="I59" i="35"/>
  <c r="M59" i="35" s="1"/>
  <c r="N59" i="35" s="1"/>
  <c r="H59" i="35"/>
  <c r="G59" i="35"/>
  <c r="J57" i="35"/>
  <c r="I57" i="35"/>
  <c r="M57" i="35" s="1"/>
  <c r="N57" i="35" s="1"/>
  <c r="H57" i="35"/>
  <c r="G57" i="35"/>
  <c r="J55" i="35"/>
  <c r="I55" i="35"/>
  <c r="M55" i="35" s="1"/>
  <c r="N55" i="35" s="1"/>
  <c r="H55" i="35"/>
  <c r="G55" i="35"/>
  <c r="J53" i="35"/>
  <c r="I53" i="35"/>
  <c r="M53" i="35" s="1"/>
  <c r="N53" i="35" s="1"/>
  <c r="H53" i="35"/>
  <c r="G53" i="35"/>
  <c r="J51" i="35"/>
  <c r="I51" i="35"/>
  <c r="M51" i="35" s="1"/>
  <c r="N51" i="35" s="1"/>
  <c r="H51" i="35"/>
  <c r="G51" i="35"/>
  <c r="J45" i="35"/>
  <c r="I45" i="35"/>
  <c r="M45" i="35" s="1"/>
  <c r="N45" i="35" s="1"/>
  <c r="H45" i="35"/>
  <c r="G45" i="35"/>
  <c r="J41" i="35"/>
  <c r="I41" i="35"/>
  <c r="M41" i="35" s="1"/>
  <c r="N41" i="35" s="1"/>
  <c r="H41" i="35"/>
  <c r="G41" i="35"/>
  <c r="J37" i="35"/>
  <c r="I37" i="35"/>
  <c r="M37" i="35" s="1"/>
  <c r="N37" i="35" s="1"/>
  <c r="H37" i="35"/>
  <c r="G37" i="35"/>
  <c r="J33" i="35"/>
  <c r="I33" i="35"/>
  <c r="M33" i="35" s="1"/>
  <c r="N33" i="35" s="1"/>
  <c r="T37" i="35" s="1"/>
  <c r="H33" i="35"/>
  <c r="G33" i="35"/>
  <c r="J29" i="35"/>
  <c r="I29" i="35"/>
  <c r="M29" i="35" s="1"/>
  <c r="N29" i="35" s="1"/>
  <c r="T29" i="35" s="1"/>
  <c r="H29" i="35"/>
  <c r="G29" i="35"/>
  <c r="J24" i="35"/>
  <c r="I24" i="35"/>
  <c r="M24" i="35" s="1"/>
  <c r="N24" i="35" s="1"/>
  <c r="T24" i="35" s="1"/>
  <c r="H24" i="35"/>
  <c r="G24" i="35"/>
  <c r="K24" i="35" s="1"/>
  <c r="J19" i="35"/>
  <c r="I19" i="35"/>
  <c r="M19" i="35" s="1"/>
  <c r="N19" i="35" s="1"/>
  <c r="T19" i="35" s="1"/>
  <c r="H19" i="35"/>
  <c r="G19" i="35"/>
  <c r="K19" i="35" s="1"/>
  <c r="J14" i="35"/>
  <c r="I14" i="35"/>
  <c r="M14" i="35" s="1"/>
  <c r="N14" i="35" s="1"/>
  <c r="T14" i="35" s="1"/>
  <c r="H14" i="35"/>
  <c r="G14" i="35"/>
  <c r="K14" i="35" s="1"/>
  <c r="J11" i="35"/>
  <c r="I11" i="35"/>
  <c r="M11" i="35" s="1"/>
  <c r="N11" i="35" s="1"/>
  <c r="H11" i="35"/>
  <c r="G11" i="35"/>
  <c r="K11" i="35" s="1"/>
  <c r="L11" i="35" s="1"/>
  <c r="J9" i="35"/>
  <c r="I9" i="35"/>
  <c r="M9" i="35" s="1"/>
  <c r="N9" i="35" s="1"/>
  <c r="H9" i="35"/>
  <c r="G9" i="35"/>
  <c r="K9" i="35" s="1"/>
  <c r="L9" i="35" s="1"/>
  <c r="AC7" i="35"/>
  <c r="AB7" i="35"/>
  <c r="Y7" i="35"/>
  <c r="J7" i="35"/>
  <c r="I7" i="35"/>
  <c r="H7" i="35"/>
  <c r="G7" i="35"/>
  <c r="AC6" i="35"/>
  <c r="AB6" i="35"/>
  <c r="Y6" i="35"/>
  <c r="AC5" i="35"/>
  <c r="AB5" i="35"/>
  <c r="Y5" i="35"/>
  <c r="J5" i="35"/>
  <c r="I5" i="35"/>
  <c r="H5" i="35"/>
  <c r="G5" i="35"/>
  <c r="AC4" i="35"/>
  <c r="AB4" i="35"/>
  <c r="Y4" i="35"/>
  <c r="AC3" i="35"/>
  <c r="AB3" i="35"/>
  <c r="Y3" i="35"/>
  <c r="J3" i="35"/>
  <c r="I3" i="35"/>
  <c r="H3" i="35"/>
  <c r="G3" i="35"/>
  <c r="AC2" i="35"/>
  <c r="AB2" i="35"/>
  <c r="K29" i="35" l="1"/>
  <c r="L29" i="35" s="1"/>
  <c r="K33" i="35"/>
  <c r="K37" i="35"/>
  <c r="L37" i="35" s="1"/>
  <c r="K41" i="35"/>
  <c r="K45" i="35"/>
  <c r="L45" i="35" s="1"/>
  <c r="K51" i="35"/>
  <c r="L51" i="35" s="1"/>
  <c r="K53" i="35"/>
  <c r="L53" i="35" s="1"/>
  <c r="K55" i="35"/>
  <c r="L55" i="35" s="1"/>
  <c r="K57" i="35"/>
  <c r="L57" i="35" s="1"/>
  <c r="K59" i="35"/>
  <c r="L59" i="35" s="1"/>
  <c r="K62" i="35"/>
  <c r="L62" i="35" s="1"/>
  <c r="K67" i="35"/>
  <c r="L67" i="35" s="1"/>
  <c r="K72" i="35"/>
  <c r="L72" i="35" s="1"/>
  <c r="K77" i="35"/>
  <c r="L77" i="35" s="1"/>
  <c r="K81" i="35"/>
  <c r="L81" i="35" s="1"/>
  <c r="K85" i="35"/>
  <c r="L85" i="35" s="1"/>
  <c r="K89" i="35"/>
  <c r="L89" i="35" s="1"/>
  <c r="K93" i="35"/>
  <c r="L93" i="35" s="1"/>
  <c r="K3" i="35"/>
  <c r="L3" i="35" s="1"/>
  <c r="K7" i="35"/>
  <c r="L7" i="35" s="1"/>
  <c r="M93" i="35"/>
  <c r="N93" i="35" s="1"/>
  <c r="T45" i="35"/>
  <c r="U45" i="35" s="1"/>
  <c r="AE7" i="35" s="1"/>
  <c r="M3" i="35"/>
  <c r="N3" i="35" s="1"/>
  <c r="K5" i="35"/>
  <c r="L5" i="35" s="1"/>
  <c r="M7" i="35"/>
  <c r="N7" i="35" s="1"/>
  <c r="AD3" i="35"/>
  <c r="U19" i="35"/>
  <c r="AE3" i="35" s="1"/>
  <c r="L14" i="35"/>
  <c r="P14" i="35"/>
  <c r="U14" i="35" s="1"/>
  <c r="AE2" i="35" s="1"/>
  <c r="L19" i="35"/>
  <c r="P19" i="35"/>
  <c r="L24" i="35"/>
  <c r="P24" i="35"/>
  <c r="U24" i="35" s="1"/>
  <c r="AE4" i="35" s="1"/>
  <c r="P29" i="35"/>
  <c r="U29" i="35" s="1"/>
  <c r="AE5" i="35" s="1"/>
  <c r="L33" i="35"/>
  <c r="P37" i="35"/>
  <c r="U37" i="35" s="1"/>
  <c r="AE6" i="35" s="1"/>
  <c r="L41" i="35"/>
  <c r="P45" i="35"/>
  <c r="AD4" i="35"/>
  <c r="AD2" i="35"/>
  <c r="AD5" i="35"/>
  <c r="AD6" i="35"/>
  <c r="M5" i="35"/>
  <c r="N5" i="35" s="1"/>
  <c r="I21" i="30"/>
  <c r="H21" i="30"/>
  <c r="G21" i="30"/>
  <c r="F21" i="30"/>
  <c r="I17" i="30"/>
  <c r="H17" i="30"/>
  <c r="G17" i="30"/>
  <c r="F17" i="30"/>
  <c r="I13" i="30"/>
  <c r="H13" i="30"/>
  <c r="G13" i="30"/>
  <c r="F13" i="30"/>
  <c r="I9" i="30"/>
  <c r="H9" i="30"/>
  <c r="G9" i="30"/>
  <c r="F9" i="30"/>
  <c r="J9" i="30" l="1"/>
  <c r="J13" i="30"/>
  <c r="K13" i="30" s="1"/>
  <c r="J17" i="30"/>
  <c r="K17" i="30" s="1"/>
  <c r="J21" i="30"/>
  <c r="K21" i="30" s="1"/>
  <c r="L9" i="30"/>
  <c r="M9" i="30" s="1"/>
  <c r="L13" i="30"/>
  <c r="M13" i="30" s="1"/>
  <c r="L17" i="30"/>
  <c r="M17" i="30" s="1"/>
  <c r="L21" i="30"/>
  <c r="M21" i="30" s="1"/>
  <c r="AD7" i="35"/>
  <c r="Q45" i="35"/>
  <c r="AA7" i="35" s="1"/>
  <c r="AF7" i="35" s="1"/>
  <c r="Z7" i="35"/>
  <c r="Z5" i="35"/>
  <c r="Q29" i="35"/>
  <c r="AA5" i="35" s="1"/>
  <c r="Q19" i="35"/>
  <c r="AA3" i="35" s="1"/>
  <c r="Z3" i="35"/>
  <c r="Q37" i="35"/>
  <c r="AA6" i="35" s="1"/>
  <c r="AF6" i="35" s="1"/>
  <c r="Z6" i="35"/>
  <c r="Q24" i="35"/>
  <c r="AA4" i="35" s="1"/>
  <c r="Z4" i="35"/>
  <c r="Q14" i="35"/>
  <c r="AA2" i="35" s="1"/>
  <c r="Z2" i="35"/>
  <c r="K9" i="30"/>
  <c r="N9" i="30"/>
  <c r="O9" i="30" s="1"/>
  <c r="R9" i="30" l="1"/>
  <c r="S9" i="30"/>
</calcChain>
</file>

<file path=xl/comments1.xml><?xml version="1.0" encoding="utf-8"?>
<comments xmlns="http://schemas.openxmlformats.org/spreadsheetml/2006/main">
  <authors>
    <author>Scholtens, Ingrid</author>
  </authors>
  <commentList>
    <comment ref="K1" authorId="0">
      <text>
        <r>
          <rPr>
            <b/>
            <sz val="9"/>
            <color indexed="81"/>
            <rFont val="Tahoma"/>
            <family val="2"/>
          </rPr>
          <t>Scholtens, Ingrid:</t>
        </r>
        <r>
          <rPr>
            <sz val="9"/>
            <color indexed="81"/>
            <rFont val="Tahoma"/>
            <family val="2"/>
          </rPr>
          <t xml:space="preserve">
schatting gemiddelde</t>
        </r>
      </text>
    </comment>
  </commentList>
</comments>
</file>

<file path=xl/sharedStrings.xml><?xml version="1.0" encoding="utf-8"?>
<sst xmlns="http://schemas.openxmlformats.org/spreadsheetml/2006/main" count="247" uniqueCount="84">
  <si>
    <t>N/A</t>
  </si>
  <si>
    <t>90-110</t>
  </si>
  <si>
    <t>&gt;=0.98</t>
  </si>
  <si>
    <t>-3.6&lt;=slope&lt;=-3.1</t>
  </si>
  <si>
    <t>10/10</t>
  </si>
  <si>
    <t>1 copy</t>
  </si>
  <si>
    <t>RSDr</t>
  </si>
  <si>
    <t>k</t>
  </si>
  <si>
    <t>n</t>
  </si>
  <si>
    <r>
      <t xml:space="preserve">sd </t>
    </r>
    <r>
      <rPr>
        <vertAlign val="subscript"/>
        <sz val="10"/>
        <color rgb="FF0070C0"/>
        <rFont val="Arial"/>
        <family val="2"/>
      </rPr>
      <t>GM</t>
    </r>
  </si>
  <si>
    <t>sd[X/Y]</t>
  </si>
  <si>
    <t>Var[X/Y] (equation 3)</t>
  </si>
  <si>
    <t>mean GMO %</t>
  </si>
  <si>
    <t>E[X/Y] (equation 2)</t>
  </si>
  <si>
    <t>Var(Y)</t>
  </si>
  <si>
    <t>Var(X)</t>
  </si>
  <si>
    <t>Verification of analytical methods for GMO testing when implementing interlaboratory validated methods</t>
  </si>
  <si>
    <t>EUR 24790 EN - 2011</t>
  </si>
  <si>
    <t>annex 4 page 21 example 2:</t>
  </si>
  <si>
    <t>copy endogenous gene (Y)</t>
  </si>
  <si>
    <t>copy GMO gene (X)</t>
  </si>
  <si>
    <t>extraction-1 GMO plate 1</t>
  </si>
  <si>
    <t>extraction-2 GMO plate 1</t>
  </si>
  <si>
    <t>extraction-1 GMO plate 2</t>
  </si>
  <si>
    <t>extraction-2 GMO plate 2</t>
  </si>
  <si>
    <t>acceptance criteria</t>
  </si>
  <si>
    <r>
      <t xml:space="preserve">Trueness: </t>
    </r>
    <r>
      <rPr>
        <sz val="10"/>
        <color rgb="FF0070C0"/>
        <rFont val="Calibri"/>
        <family val="2"/>
      </rPr>
      <t xml:space="preserve">±25% </t>
    </r>
    <r>
      <rPr>
        <sz val="10"/>
        <color rgb="FF0070C0"/>
        <rFont val="Arial"/>
        <family val="2"/>
      </rPr>
      <t>of the accepted reference value</t>
    </r>
  </si>
  <si>
    <r>
      <t xml:space="preserve">RSDr: </t>
    </r>
    <r>
      <rPr>
        <sz val="10"/>
        <color rgb="FF0070C0"/>
        <rFont val="Calibri"/>
        <family val="2"/>
      </rPr>
      <t>≤25</t>
    </r>
    <r>
      <rPr>
        <sz val="10"/>
        <color rgb="FF0070C0"/>
        <rFont val="Arial"/>
        <family val="2"/>
      </rPr>
      <t>% over the dynamic range</t>
    </r>
  </si>
  <si>
    <t>Bias %</t>
  </si>
  <si>
    <t>8/10</t>
  </si>
  <si>
    <t>sample</t>
  </si>
  <si>
    <t>GM%mean</t>
  </si>
  <si>
    <t>X mean</t>
  </si>
  <si>
    <t xml:space="preserve">Y mean </t>
  </si>
  <si>
    <t>GM mean</t>
  </si>
  <si>
    <t>Cq endogenous gene</t>
  </si>
  <si>
    <t>Cq GMO gene</t>
  </si>
  <si>
    <t>plate</t>
  </si>
  <si>
    <t>20 copies</t>
  </si>
  <si>
    <t>10 copies</t>
  </si>
  <si>
    <t>5 copies</t>
  </si>
  <si>
    <t>mean</t>
  </si>
  <si>
    <t>LOD  is 5 copies</t>
  </si>
  <si>
    <t>endogenous number positive / number of reactions</t>
  </si>
  <si>
    <t>GMO number positive / number of reactions</t>
  </si>
  <si>
    <t>copies per reaction</t>
  </si>
  <si>
    <t>Example validation data RIKILT</t>
  </si>
  <si>
    <t>1% GMO</t>
  </si>
  <si>
    <t>0.1% GMO</t>
  </si>
  <si>
    <t>extraction control</t>
  </si>
  <si>
    <t>water</t>
  </si>
  <si>
    <t>Cq GMO</t>
  </si>
  <si>
    <t>copy number GMO</t>
  </si>
  <si>
    <t xml:space="preserve">1%-1 GMO </t>
  </si>
  <si>
    <t xml:space="preserve">1%-2 GMO </t>
  </si>
  <si>
    <t xml:space="preserve">0.1%-1 GMO </t>
  </si>
  <si>
    <t xml:space="preserve">0.1%-2 GMO </t>
  </si>
  <si>
    <t xml:space="preserve">150ng 10%GMO </t>
  </si>
  <si>
    <t xml:space="preserve">35.7ng 10%GMO </t>
  </si>
  <si>
    <t xml:space="preserve">8.5ng 10%GMO </t>
  </si>
  <si>
    <t xml:space="preserve">2.0ng 10%GMO </t>
  </si>
  <si>
    <t xml:space="preserve">0.48ng 10%GMO </t>
  </si>
  <si>
    <t xml:space="preserve">0.24ng 10%GMO </t>
  </si>
  <si>
    <t xml:space="preserve">0.12ng 10%GMO </t>
  </si>
  <si>
    <t xml:space="preserve">0.02ng 10%GMO </t>
  </si>
  <si>
    <t>copy number endogenous gene</t>
  </si>
  <si>
    <t>replicates per reaction, n</t>
  </si>
  <si>
    <t>number of standard deviations to be pooled, k</t>
  </si>
  <si>
    <t>GM% mean</t>
  </si>
  <si>
    <t>Y mean</t>
  </si>
  <si>
    <r>
      <t xml:space="preserve">standard deviation of theoverallmean,   sd </t>
    </r>
    <r>
      <rPr>
        <vertAlign val="subscript"/>
        <sz val="10"/>
        <color rgb="FF0070C0"/>
        <rFont val="Arial"/>
        <family val="2"/>
      </rPr>
      <t>GM</t>
    </r>
  </si>
  <si>
    <r>
      <t>PCR effciency, R</t>
    </r>
    <r>
      <rPr>
        <vertAlign val="superscript"/>
        <sz val="10"/>
        <rFont val="Arial"/>
        <family val="2"/>
      </rPr>
      <t>2</t>
    </r>
    <r>
      <rPr>
        <sz val="10"/>
        <rFont val="Arial"/>
        <family val="2"/>
      </rPr>
      <t>, slope, intercept: calculated using PCR machine software</t>
    </r>
  </si>
  <si>
    <t>acceptable:</t>
  </si>
  <si>
    <r>
      <t>endogenous PCR corr.coef. R</t>
    </r>
    <r>
      <rPr>
        <b/>
        <vertAlign val="superscript"/>
        <sz val="10"/>
        <rFont val="Arial"/>
        <family val="2"/>
      </rPr>
      <t>2</t>
    </r>
  </si>
  <si>
    <t>endogenous PCR slope</t>
  </si>
  <si>
    <t>endogenous PCR intercept</t>
  </si>
  <si>
    <t xml:space="preserve">GMO PCR Efficiency E (%) </t>
  </si>
  <si>
    <r>
      <t>GMO PCR corr.coef. R</t>
    </r>
    <r>
      <rPr>
        <b/>
        <vertAlign val="superscript"/>
        <sz val="10"/>
        <rFont val="Arial"/>
        <family val="2"/>
      </rPr>
      <t>2</t>
    </r>
  </si>
  <si>
    <t>GMO PCR slope</t>
  </si>
  <si>
    <t>GMO PCR intercept</t>
  </si>
  <si>
    <t>Relative Standard Deviation Repeatability, RSDr</t>
  </si>
  <si>
    <t>standard deviation of the overall mean,    sd GM</t>
  </si>
  <si>
    <t>number of standard deviations to be pooled,    k</t>
  </si>
  <si>
    <t xml:space="preserve">endogenous PCR Efficiency E (%)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</si>
</sst>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 * #,##0.00_ ;_ * \-#,##0.00_ ;_ * &quot;-&quot;??_ ;_ @_ "/>
    <numFmt numFmtId="164" formatCode="0.0"/>
    <numFmt numFmtId="165" formatCode="0.000"/>
    <numFmt numFmtId="166" formatCode="_-* #,##0.00_-;_-* #,##0.00\-;_-* &quot;-&quot;??_-;_-@_-"/>
    <numFmt numFmtId="167" formatCode="0.0000"/>
    <numFmt numFmtId="168" formatCode="0.00000"/>
    <numFmt numFmtId="169" formatCode="0.0000000"/>
  </numFmts>
  <fonts count="3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color indexed="12"/>
      <name val="Arial"/>
      <family val="2"/>
    </font>
    <font>
      <sz val="10"/>
      <color indexed="12"/>
      <name val="Arial"/>
      <family val="2"/>
    </font>
    <font>
      <i/>
      <sz val="10"/>
      <name val="Arial"/>
      <family val="2"/>
    </font>
    <font>
      <sz val="10"/>
      <color rgb="FF00B050"/>
      <name val="Arial"/>
      <family val="2"/>
    </font>
    <font>
      <sz val="10"/>
      <color rgb="FF0070C0"/>
      <name val="Arial"/>
      <family val="2"/>
    </font>
    <font>
      <vertAlign val="subscript"/>
      <sz val="10"/>
      <color rgb="FF0070C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0"/>
      <name val="Arial"/>
    </font>
    <font>
      <b/>
      <sz val="10"/>
      <color rgb="FF00B050"/>
      <name val="Arial"/>
      <family val="2"/>
    </font>
    <font>
      <sz val="10"/>
      <color rgb="FF0070C0"/>
      <name val="Calibri"/>
      <family val="2"/>
    </font>
    <font>
      <vertAlign val="superscript"/>
      <sz val="10"/>
      <name val="Arial"/>
      <family val="2"/>
    </font>
    <font>
      <b/>
      <vertAlign val="superscript"/>
      <sz val="10"/>
      <name val="Arial"/>
      <family val="2"/>
    </font>
    <font>
      <sz val="10"/>
      <color theme="3" tint="0.39997558519241921"/>
      <name val="Arial"/>
      <family val="2"/>
    </font>
    <font>
      <b/>
      <sz val="10"/>
      <color theme="0" tint="-0.249977111117893"/>
      <name val="Arial"/>
      <family val="2"/>
    </font>
    <font>
      <sz val="10"/>
      <color theme="0" tint="-0.249977111117893"/>
      <name val="Arial"/>
      <family val="2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5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  <xf numFmtId="0" fontId="21" fillId="0" borderId="0"/>
    <xf numFmtId="43" fontId="18" fillId="0" borderId="0" applyFont="0" applyFill="0" applyBorder="0" applyAlignment="0" applyProtection="0"/>
    <xf numFmtId="0" fontId="18" fillId="0" borderId="0"/>
    <xf numFmtId="166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0" fontId="18" fillId="0" borderId="0"/>
    <xf numFmtId="166" fontId="18" fillId="0" borderId="0" applyFont="0" applyFill="0" applyBorder="0" applyAlignment="0" applyProtection="0"/>
    <xf numFmtId="0" fontId="1" fillId="0" borderId="0"/>
    <xf numFmtId="0" fontId="30" fillId="0" borderId="0"/>
  </cellStyleXfs>
  <cellXfs count="131">
    <xf numFmtId="0" fontId="0" fillId="0" borderId="0" xfId="0"/>
    <xf numFmtId="2" fontId="30" fillId="0" borderId="0" xfId="51" applyNumberFormat="1" applyBorder="1" applyAlignment="1" applyProtection="1">
      <alignment horizontal="left"/>
    </xf>
    <xf numFmtId="0" fontId="30" fillId="0" borderId="0" xfId="51" applyProtection="1"/>
    <xf numFmtId="0" fontId="25" fillId="0" borderId="0" xfId="51" applyFont="1" applyProtection="1"/>
    <xf numFmtId="2" fontId="30" fillId="0" borderId="0" xfId="51" applyNumberFormat="1" applyProtection="1"/>
    <xf numFmtId="2" fontId="22" fillId="0" borderId="0" xfId="51" applyNumberFormat="1" applyFont="1" applyBorder="1" applyAlignment="1" applyProtection="1">
      <alignment horizontal="right" textRotation="90"/>
    </xf>
    <xf numFmtId="0" fontId="26" fillId="0" borderId="0" xfId="51" applyFont="1" applyAlignment="1" applyProtection="1">
      <alignment wrapText="1"/>
    </xf>
    <xf numFmtId="167" fontId="26" fillId="0" borderId="0" xfId="51" applyNumberFormat="1" applyFont="1" applyAlignment="1" applyProtection="1">
      <alignment wrapText="1"/>
    </xf>
    <xf numFmtId="2" fontId="26" fillId="0" borderId="0" xfId="51" applyNumberFormat="1" applyFont="1" applyProtection="1"/>
    <xf numFmtId="2" fontId="18" fillId="0" borderId="0" xfId="51" applyNumberFormat="1" applyFont="1" applyBorder="1" applyProtection="1"/>
    <xf numFmtId="2" fontId="30" fillId="0" borderId="0" xfId="51" applyNumberFormat="1" applyBorder="1" applyProtection="1"/>
    <xf numFmtId="167" fontId="30" fillId="0" borderId="0" xfId="51" applyNumberFormat="1" applyProtection="1"/>
    <xf numFmtId="167" fontId="25" fillId="0" borderId="0" xfId="51" applyNumberFormat="1" applyFont="1" applyProtection="1"/>
    <xf numFmtId="0" fontId="26" fillId="0" borderId="0" xfId="51" applyFont="1" applyProtection="1"/>
    <xf numFmtId="167" fontId="26" fillId="0" borderId="0" xfId="51" applyNumberFormat="1" applyFont="1" applyProtection="1"/>
    <xf numFmtId="1" fontId="30" fillId="0" borderId="0" xfId="51" applyNumberFormat="1" applyProtection="1"/>
    <xf numFmtId="165" fontId="30" fillId="0" borderId="0" xfId="51" applyNumberFormat="1" applyProtection="1"/>
    <xf numFmtId="164" fontId="30" fillId="0" borderId="0" xfId="51" applyNumberFormat="1" applyProtection="1"/>
    <xf numFmtId="169" fontId="30" fillId="0" borderId="0" xfId="51" applyNumberFormat="1" applyProtection="1"/>
    <xf numFmtId="168" fontId="30" fillId="0" borderId="0" xfId="51" applyNumberFormat="1" applyProtection="1"/>
    <xf numFmtId="11" fontId="30" fillId="0" borderId="0" xfId="51" applyNumberFormat="1" applyProtection="1"/>
    <xf numFmtId="0" fontId="30" fillId="0" borderId="0" xfId="51" applyNumberFormat="1" applyProtection="1"/>
    <xf numFmtId="167" fontId="25" fillId="0" borderId="0" xfId="51" applyNumberFormat="1" applyFont="1" applyBorder="1" applyProtection="1"/>
    <xf numFmtId="2" fontId="26" fillId="0" borderId="0" xfId="51" applyNumberFormat="1" applyFont="1" applyBorder="1" applyProtection="1"/>
    <xf numFmtId="0" fontId="26" fillId="0" borderId="0" xfId="51" applyFont="1" applyBorder="1" applyProtection="1"/>
    <xf numFmtId="167" fontId="26" fillId="0" borderId="0" xfId="51" applyNumberFormat="1" applyFont="1" applyBorder="1" applyProtection="1"/>
    <xf numFmtId="0" fontId="30" fillId="0" borderId="0" xfId="51" applyBorder="1" applyProtection="1"/>
    <xf numFmtId="0" fontId="25" fillId="0" borderId="0" xfId="51" applyFont="1" applyBorder="1" applyProtection="1"/>
    <xf numFmtId="169" fontId="30" fillId="0" borderId="0" xfId="51" applyNumberFormat="1" applyBorder="1" applyProtection="1"/>
    <xf numFmtId="2" fontId="19" fillId="0" borderId="0" xfId="51" applyNumberFormat="1" applyFont="1" applyBorder="1" applyProtection="1"/>
    <xf numFmtId="2" fontId="20" fillId="0" borderId="0" xfId="51" applyNumberFormat="1" applyFont="1" applyBorder="1" applyProtection="1"/>
    <xf numFmtId="0" fontId="30" fillId="0" borderId="0" xfId="51" applyFill="1" applyBorder="1" applyProtection="1"/>
    <xf numFmtId="11" fontId="30" fillId="0" borderId="0" xfId="51" applyNumberFormat="1" applyBorder="1" applyProtection="1"/>
    <xf numFmtId="2" fontId="26" fillId="0" borderId="0" xfId="51" applyNumberFormat="1" applyFont="1" applyFill="1" applyBorder="1" applyProtection="1"/>
    <xf numFmtId="2" fontId="20" fillId="0" borderId="0" xfId="51" applyNumberFormat="1" applyFont="1" applyBorder="1" applyAlignment="1" applyProtection="1">
      <alignment horizontal="left"/>
    </xf>
    <xf numFmtId="0" fontId="18" fillId="0" borderId="0" xfId="51" applyFont="1" applyBorder="1" applyProtection="1"/>
    <xf numFmtId="0" fontId="30" fillId="0" borderId="0" xfId="51" applyNumberFormat="1" applyBorder="1" applyProtection="1"/>
    <xf numFmtId="167" fontId="30" fillId="0" borderId="0" xfId="51" applyNumberFormat="1" applyBorder="1" applyProtection="1"/>
    <xf numFmtId="0" fontId="20" fillId="0" borderId="0" xfId="51" applyFont="1" applyBorder="1" applyProtection="1"/>
    <xf numFmtId="0" fontId="31" fillId="0" borderId="0" xfId="51" applyFont="1" applyBorder="1" applyProtection="1"/>
    <xf numFmtId="2" fontId="18" fillId="0" borderId="0" xfId="51" applyNumberFormat="1" applyFont="1" applyBorder="1" applyAlignment="1" applyProtection="1">
      <alignment horizontal="left"/>
    </xf>
    <xf numFmtId="0" fontId="18" fillId="0" borderId="0" xfId="42" applyBorder="1" applyAlignment="1" applyProtection="1">
      <alignment horizontal="left"/>
    </xf>
    <xf numFmtId="49" fontId="18" fillId="0" borderId="0" xfId="42" applyNumberFormat="1" applyBorder="1" applyAlignment="1" applyProtection="1">
      <alignment wrapText="1" readingOrder="1"/>
    </xf>
    <xf numFmtId="49" fontId="20" fillId="0" borderId="0" xfId="42" applyNumberFormat="1" applyFont="1" applyBorder="1" applyAlignment="1" applyProtection="1">
      <alignment wrapText="1" readingOrder="1"/>
    </xf>
    <xf numFmtId="0" fontId="18" fillId="0" borderId="0" xfId="42" applyBorder="1" applyProtection="1"/>
    <xf numFmtId="164" fontId="18" fillId="0" borderId="0" xfId="42" applyNumberFormat="1" applyFill="1" applyBorder="1" applyProtection="1"/>
    <xf numFmtId="165" fontId="18" fillId="0" borderId="0" xfId="42" applyNumberFormat="1" applyFill="1" applyBorder="1" applyProtection="1"/>
    <xf numFmtId="2" fontId="18" fillId="0" borderId="0" xfId="42" applyNumberFormat="1" applyFill="1" applyBorder="1" applyProtection="1"/>
    <xf numFmtId="164" fontId="18" fillId="0" borderId="0" xfId="42" applyNumberFormat="1" applyBorder="1" applyProtection="1"/>
    <xf numFmtId="2" fontId="18" fillId="0" borderId="0" xfId="42" applyNumberFormat="1" applyBorder="1" applyProtection="1"/>
    <xf numFmtId="49" fontId="18" fillId="0" borderId="0" xfId="42" applyNumberFormat="1" applyBorder="1" applyProtection="1"/>
    <xf numFmtId="164" fontId="18" fillId="0" borderId="0" xfId="42" applyNumberFormat="1" applyFill="1" applyProtection="1"/>
    <xf numFmtId="165" fontId="18" fillId="0" borderId="0" xfId="42" applyNumberFormat="1" applyFill="1" applyProtection="1"/>
    <xf numFmtId="2" fontId="18" fillId="0" borderId="0" xfId="42" applyNumberFormat="1" applyFill="1" applyProtection="1"/>
    <xf numFmtId="164" fontId="18" fillId="0" borderId="0" xfId="42" applyNumberFormat="1" applyProtection="1"/>
    <xf numFmtId="2" fontId="18" fillId="0" borderId="0" xfId="42" applyNumberFormat="1" applyProtection="1"/>
    <xf numFmtId="0" fontId="24" fillId="0" borderId="0" xfId="42" applyFont="1" applyBorder="1" applyAlignment="1" applyProtection="1">
      <alignment horizontal="left"/>
    </xf>
    <xf numFmtId="0" fontId="24" fillId="0" borderId="0" xfId="42" quotePrefix="1" applyFont="1" applyBorder="1" applyAlignment="1" applyProtection="1">
      <alignment horizontal="left"/>
    </xf>
    <xf numFmtId="0" fontId="18" fillId="0" borderId="0" xfId="42" applyFont="1" applyBorder="1" applyProtection="1"/>
    <xf numFmtId="0" fontId="20" fillId="0" borderId="0" xfId="42" applyFont="1" applyBorder="1" applyAlignment="1" applyProtection="1">
      <alignment horizontal="left" wrapText="1"/>
    </xf>
    <xf numFmtId="0" fontId="18" fillId="0" borderId="0" xfId="42" applyFont="1" applyBorder="1" applyAlignment="1" applyProtection="1">
      <alignment horizontal="left"/>
    </xf>
    <xf numFmtId="49" fontId="18" fillId="0" borderId="0" xfId="42" applyNumberFormat="1" applyFont="1" applyBorder="1" applyAlignment="1" applyProtection="1">
      <alignment horizontal="left"/>
    </xf>
    <xf numFmtId="1" fontId="18" fillId="0" borderId="0" xfId="42" applyNumberFormat="1" applyProtection="1"/>
    <xf numFmtId="0" fontId="20" fillId="0" borderId="0" xfId="42" applyFont="1" applyBorder="1" applyAlignment="1" applyProtection="1">
      <alignment horizontal="center"/>
    </xf>
    <xf numFmtId="49" fontId="20" fillId="0" borderId="0" xfId="42" applyNumberFormat="1" applyFont="1" applyFill="1" applyBorder="1" applyAlignment="1" applyProtection="1">
      <alignment wrapText="1" readingOrder="1"/>
    </xf>
    <xf numFmtId="1" fontId="20" fillId="0" borderId="0" xfId="42" applyNumberFormat="1" applyFont="1" applyBorder="1" applyAlignment="1" applyProtection="1">
      <alignment wrapText="1" readingOrder="1"/>
    </xf>
    <xf numFmtId="2" fontId="22" fillId="0" borderId="13" xfId="42" applyNumberFormat="1" applyFont="1" applyBorder="1" applyAlignment="1" applyProtection="1">
      <alignment horizontal="right" textRotation="90"/>
    </xf>
    <xf numFmtId="2" fontId="22" fillId="0" borderId="0" xfId="42" applyNumberFormat="1" applyFont="1" applyBorder="1" applyAlignment="1" applyProtection="1">
      <alignment horizontal="right" textRotation="90"/>
    </xf>
    <xf numFmtId="165" fontId="25" fillId="0" borderId="0" xfId="42" applyNumberFormat="1" applyFont="1" applyProtection="1"/>
    <xf numFmtId="2" fontId="26" fillId="0" borderId="0" xfId="42" applyNumberFormat="1" applyFont="1" applyProtection="1"/>
    <xf numFmtId="0" fontId="26" fillId="0" borderId="0" xfId="42" applyFont="1" applyProtection="1"/>
    <xf numFmtId="167" fontId="26" fillId="0" borderId="0" xfId="42" applyNumberFormat="1" applyFont="1" applyProtection="1"/>
    <xf numFmtId="0" fontId="18" fillId="0" borderId="0" xfId="42" applyProtection="1"/>
    <xf numFmtId="165" fontId="25" fillId="0" borderId="0" xfId="42" applyNumberFormat="1" applyFont="1" applyAlignment="1" applyProtection="1">
      <alignment wrapText="1"/>
    </xf>
    <xf numFmtId="2" fontId="26" fillId="0" borderId="0" xfId="42" applyNumberFormat="1" applyFont="1" applyAlignment="1" applyProtection="1">
      <alignment wrapText="1"/>
    </xf>
    <xf numFmtId="0" fontId="26" fillId="0" borderId="0" xfId="42" applyFont="1" applyAlignment="1" applyProtection="1">
      <alignment wrapText="1"/>
    </xf>
    <xf numFmtId="167" fontId="26" fillId="0" borderId="0" xfId="42" applyNumberFormat="1" applyFont="1" applyAlignment="1" applyProtection="1">
      <alignment wrapText="1"/>
    </xf>
    <xf numFmtId="2" fontId="35" fillId="0" borderId="0" xfId="42" applyNumberFormat="1" applyFont="1" applyAlignment="1" applyProtection="1">
      <alignment wrapText="1"/>
    </xf>
    <xf numFmtId="0" fontId="18" fillId="0" borderId="13" xfId="42" applyBorder="1" applyProtection="1"/>
    <xf numFmtId="167" fontId="18" fillId="0" borderId="0" xfId="42" applyNumberFormat="1" applyProtection="1"/>
    <xf numFmtId="0" fontId="20" fillId="0" borderId="13" xfId="42" applyFont="1" applyBorder="1" applyProtection="1"/>
    <xf numFmtId="168" fontId="36" fillId="0" borderId="13" xfId="42" applyNumberFormat="1" applyFont="1" applyBorder="1" applyProtection="1"/>
    <xf numFmtId="165" fontId="37" fillId="0" borderId="0" xfId="42" applyNumberFormat="1" applyFont="1" applyBorder="1" applyProtection="1"/>
    <xf numFmtId="2" fontId="37" fillId="0" borderId="0" xfId="42" applyNumberFormat="1" applyFont="1" applyBorder="1" applyProtection="1"/>
    <xf numFmtId="0" fontId="37" fillId="0" borderId="0" xfId="42" applyFont="1" applyBorder="1" applyProtection="1"/>
    <xf numFmtId="167" fontId="37" fillId="0" borderId="0" xfId="42" applyNumberFormat="1" applyFont="1" applyBorder="1" applyProtection="1"/>
    <xf numFmtId="2" fontId="37" fillId="0" borderId="0" xfId="42" applyNumberFormat="1" applyFont="1" applyProtection="1"/>
    <xf numFmtId="2" fontId="18" fillId="0" borderId="13" xfId="42" applyNumberFormat="1" applyBorder="1" applyProtection="1"/>
    <xf numFmtId="165" fontId="18" fillId="0" borderId="0" xfId="42" applyNumberFormat="1" applyProtection="1"/>
    <xf numFmtId="169" fontId="18" fillId="0" borderId="0" xfId="42" applyNumberFormat="1" applyProtection="1"/>
    <xf numFmtId="168" fontId="18" fillId="0" borderId="0" xfId="42" applyNumberFormat="1" applyProtection="1"/>
    <xf numFmtId="168" fontId="20" fillId="0" borderId="13" xfId="42" applyNumberFormat="1" applyFont="1" applyBorder="1" applyProtection="1"/>
    <xf numFmtId="2" fontId="20" fillId="0" borderId="13" xfId="42" applyNumberFormat="1" applyFont="1" applyBorder="1" applyProtection="1"/>
    <xf numFmtId="0" fontId="20" fillId="33" borderId="13" xfId="42" applyFont="1" applyFill="1" applyBorder="1" applyProtection="1"/>
    <xf numFmtId="165" fontId="25" fillId="33" borderId="0" xfId="42" applyNumberFormat="1" applyFont="1" applyFill="1" applyBorder="1" applyProtection="1"/>
    <xf numFmtId="2" fontId="26" fillId="33" borderId="0" xfId="42" applyNumberFormat="1" applyFont="1" applyFill="1" applyBorder="1" applyProtection="1"/>
    <xf numFmtId="0" fontId="18" fillId="33" borderId="0" xfId="42" applyFill="1" applyBorder="1" applyProtection="1"/>
    <xf numFmtId="167" fontId="26" fillId="33" borderId="0" xfId="42" applyNumberFormat="1" applyFont="1" applyFill="1" applyBorder="1" applyProtection="1"/>
    <xf numFmtId="2" fontId="35" fillId="33" borderId="0" xfId="42" applyNumberFormat="1" applyFont="1" applyFill="1" applyProtection="1"/>
    <xf numFmtId="2" fontId="18" fillId="0" borderId="12" xfId="42" applyNumberFormat="1" applyBorder="1" applyProtection="1"/>
    <xf numFmtId="2" fontId="18" fillId="0" borderId="10" xfId="42" applyNumberFormat="1" applyBorder="1" applyProtection="1"/>
    <xf numFmtId="1" fontId="18" fillId="0" borderId="10" xfId="42" applyNumberFormat="1" applyBorder="1" applyProtection="1"/>
    <xf numFmtId="165" fontId="18" fillId="0" borderId="10" xfId="42" applyNumberFormat="1" applyBorder="1" applyProtection="1"/>
    <xf numFmtId="164" fontId="18" fillId="0" borderId="10" xfId="42" applyNumberFormat="1" applyBorder="1" applyProtection="1"/>
    <xf numFmtId="169" fontId="18" fillId="0" borderId="10" xfId="42" applyNumberFormat="1" applyBorder="1" applyProtection="1"/>
    <xf numFmtId="168" fontId="18" fillId="0" borderId="11" xfId="42" applyNumberFormat="1" applyBorder="1" applyProtection="1"/>
    <xf numFmtId="2" fontId="20" fillId="0" borderId="12" xfId="42" applyNumberFormat="1" applyFont="1" applyBorder="1" applyProtection="1"/>
    <xf numFmtId="165" fontId="25" fillId="0" borderId="10" xfId="42" applyNumberFormat="1" applyFont="1" applyBorder="1" applyProtection="1"/>
    <xf numFmtId="2" fontId="26" fillId="0" borderId="10" xfId="42" applyNumberFormat="1" applyFont="1" applyBorder="1" applyProtection="1"/>
    <xf numFmtId="0" fontId="26" fillId="0" borderId="10" xfId="42" applyFont="1" applyBorder="1" applyProtection="1"/>
    <xf numFmtId="167" fontId="26" fillId="0" borderId="10" xfId="42" applyNumberFormat="1" applyFont="1" applyBorder="1" applyProtection="1"/>
    <xf numFmtId="0" fontId="18" fillId="0" borderId="10" xfId="42" applyBorder="1" applyProtection="1"/>
    <xf numFmtId="165" fontId="25" fillId="0" borderId="0" xfId="42" applyNumberFormat="1" applyFont="1" applyBorder="1" applyProtection="1"/>
    <xf numFmtId="2" fontId="26" fillId="0" borderId="0" xfId="42" applyNumberFormat="1" applyFont="1" applyBorder="1" applyProtection="1"/>
    <xf numFmtId="0" fontId="26" fillId="0" borderId="0" xfId="42" applyFont="1" applyBorder="1" applyProtection="1"/>
    <xf numFmtId="167" fontId="26" fillId="0" borderId="0" xfId="42" applyNumberFormat="1" applyFont="1" applyBorder="1" applyProtection="1"/>
    <xf numFmtId="168" fontId="18" fillId="0" borderId="10" xfId="42" applyNumberFormat="1" applyBorder="1" applyProtection="1"/>
    <xf numFmtId="168" fontId="20" fillId="0" borderId="12" xfId="42" applyNumberFormat="1" applyFont="1" applyBorder="1" applyProtection="1"/>
    <xf numFmtId="11" fontId="18" fillId="0" borderId="13" xfId="42" applyNumberFormat="1" applyBorder="1" applyProtection="1"/>
    <xf numFmtId="11" fontId="18" fillId="0" borderId="0" xfId="42" applyNumberFormat="1" applyProtection="1"/>
    <xf numFmtId="0" fontId="18" fillId="0" borderId="0" xfId="42" applyNumberFormat="1" applyProtection="1"/>
    <xf numFmtId="2" fontId="26" fillId="0" borderId="0" xfId="42" applyNumberFormat="1" applyFont="1" applyFill="1" applyProtection="1"/>
    <xf numFmtId="0" fontId="18" fillId="0" borderId="0" xfId="42" applyFill="1" applyProtection="1"/>
    <xf numFmtId="0" fontId="20" fillId="0" borderId="12" xfId="42" applyFont="1" applyBorder="1" applyProtection="1"/>
    <xf numFmtId="1" fontId="18" fillId="0" borderId="0" xfId="42" applyNumberFormat="1" applyBorder="1" applyProtection="1"/>
    <xf numFmtId="0" fontId="23" fillId="0" borderId="0" xfId="42" applyFont="1" applyBorder="1" applyAlignment="1" applyProtection="1">
      <alignment horizontal="left"/>
    </xf>
    <xf numFmtId="0" fontId="18" fillId="0" borderId="0" xfId="42" applyFont="1" applyBorder="1" applyProtection="1">
      <protection locked="0"/>
    </xf>
    <xf numFmtId="2" fontId="18" fillId="0" borderId="0" xfId="42" applyNumberFormat="1" applyFont="1" applyBorder="1" applyProtection="1">
      <protection locked="0"/>
    </xf>
    <xf numFmtId="11" fontId="18" fillId="0" borderId="0" xfId="42" applyNumberFormat="1" applyFont="1" applyBorder="1" applyProtection="1">
      <protection locked="0"/>
    </xf>
    <xf numFmtId="0" fontId="18" fillId="0" borderId="0" xfId="42" applyBorder="1" applyAlignment="1" applyProtection="1">
      <alignment horizontal="left"/>
      <protection locked="0"/>
    </xf>
    <xf numFmtId="0" fontId="23" fillId="0" borderId="0" xfId="42" applyFont="1" applyBorder="1" applyAlignment="1" applyProtection="1">
      <alignment horizontal="left"/>
      <protection locked="0"/>
    </xf>
  </cellXfs>
  <cellStyles count="5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erekening" xfId="11" builtinId="22" customBuiltin="1"/>
    <cellStyle name="Comma 2" xfId="46"/>
    <cellStyle name="Comma 2 2" xfId="49"/>
    <cellStyle name="Comma 3" xfId="47"/>
    <cellStyle name="Comma 4" xfId="44"/>
    <cellStyle name="Controlecel" xfId="13" builtinId="23" customBuiltin="1"/>
    <cellStyle name="Gekoppelde cel" xfId="12" builtinId="24" customBuiltin="1"/>
    <cellStyle name="Goed" xfId="6" builtinId="26" customBuiltin="1"/>
    <cellStyle name="Invoer" xfId="9" builtinId="20" customBuiltin="1"/>
    <cellStyle name="Kop 1" xfId="2" builtinId="16" customBuiltin="1"/>
    <cellStyle name="Kop 2" xfId="3" builtinId="17" customBuiltin="1"/>
    <cellStyle name="Kop 3" xfId="4" builtinId="18" customBuiltin="1"/>
    <cellStyle name="Kop 4" xfId="5" builtinId="19" customBuiltin="1"/>
    <cellStyle name="Neutraal" xfId="8" builtinId="28" customBuiltin="1"/>
    <cellStyle name="Normal 2" xfId="42"/>
    <cellStyle name="Normal 2 2" xfId="43"/>
    <cellStyle name="Normal 2 2 2" xfId="48"/>
    <cellStyle name="Normal 3" xfId="45"/>
    <cellStyle name="Normal 4" xfId="50"/>
    <cellStyle name="Normal 5" xfId="51"/>
    <cellStyle name="Notitie" xfId="15" builtinId="10" customBuiltin="1"/>
    <cellStyle name="Ongeldig" xfId="7" builtinId="27" customBuiltin="1"/>
    <cellStyle name="Standaard" xfId="0" builtinId="0"/>
    <cellStyle name="Titel" xfId="1" builtinId="15" customBuiltin="1"/>
    <cellStyle name="Totaal" xfId="17" builtinId="25" customBuiltin="1"/>
    <cellStyle name="Uitvoer" xfId="10" builtinId="21" customBuiltin="1"/>
    <cellStyle name="Verklarende tekst" xfId="16" builtinId="53" customBuiltin="1"/>
    <cellStyle name="Waarschuwingsteks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51"/>
  <sheetViews>
    <sheetView workbookViewId="0">
      <selection activeCell="F5" sqref="F5"/>
    </sheetView>
  </sheetViews>
  <sheetFormatPr defaultColWidth="9.109375" defaultRowHeight="13.2" x14ac:dyDescent="0.25"/>
  <cols>
    <col min="1" max="1" width="22.44140625" style="1" customWidth="1"/>
    <col min="2" max="2" width="6.33203125" style="1" customWidth="1"/>
    <col min="3" max="3" width="6.6640625" style="1" customWidth="1"/>
    <col min="4" max="4" width="10.6640625" style="1" bestFit="1" customWidth="1"/>
    <col min="5" max="5" width="8.88671875" style="1" customWidth="1"/>
    <col min="6" max="7" width="9.5546875" style="2" bestFit="1" customWidth="1"/>
    <col min="8" max="8" width="7.6640625" style="2" customWidth="1"/>
    <col min="9" max="9" width="9.44140625" style="2" customWidth="1"/>
    <col min="10" max="10" width="6.33203125" style="2" customWidth="1"/>
    <col min="11" max="11" width="4.6640625" style="2" customWidth="1"/>
    <col min="12" max="12" width="9.5546875" style="2" bestFit="1" customWidth="1"/>
    <col min="13" max="13" width="8.33203125" style="2" customWidth="1"/>
    <col min="14" max="14" width="9.109375" style="3"/>
    <col min="15" max="15" width="6.6640625" style="2" customWidth="1"/>
    <col min="16" max="16" width="8.88671875" style="2" customWidth="1"/>
    <col min="17" max="17" width="9.109375" style="2" customWidth="1"/>
    <col min="18" max="18" width="8.88671875" style="2" customWidth="1"/>
    <col min="19" max="19" width="5.6640625" style="2" customWidth="1"/>
    <col min="20" max="21" width="8.88671875" style="2" customWidth="1"/>
    <col min="22" max="16384" width="9.109375" style="4"/>
  </cols>
  <sheetData>
    <row r="1" spans="1:21" x14ac:dyDescent="0.25">
      <c r="A1" s="1" t="s">
        <v>16</v>
      </c>
      <c r="T1" s="4"/>
    </row>
    <row r="2" spans="1:21" x14ac:dyDescent="0.25">
      <c r="A2" s="1" t="s">
        <v>17</v>
      </c>
      <c r="T2" s="4"/>
    </row>
    <row r="3" spans="1:21" x14ac:dyDescent="0.25">
      <c r="A3" s="1" t="s">
        <v>18</v>
      </c>
      <c r="T3" s="4"/>
    </row>
    <row r="4" spans="1:21" ht="23.4" customHeight="1" x14ac:dyDescent="0.25">
      <c r="E4" s="4"/>
      <c r="T4" s="4"/>
    </row>
    <row r="5" spans="1:21" ht="151.94999999999999" customHeight="1" x14ac:dyDescent="0.35">
      <c r="A5" s="5" t="s">
        <v>30</v>
      </c>
      <c r="B5" s="5" t="s">
        <v>35</v>
      </c>
      <c r="C5" s="5" t="s">
        <v>36</v>
      </c>
      <c r="D5" s="5" t="s">
        <v>19</v>
      </c>
      <c r="E5" s="5" t="s">
        <v>20</v>
      </c>
      <c r="F5" s="5" t="s">
        <v>32</v>
      </c>
      <c r="G5" s="5" t="s">
        <v>69</v>
      </c>
      <c r="H5" s="5" t="s">
        <v>15</v>
      </c>
      <c r="I5" s="5" t="s">
        <v>14</v>
      </c>
      <c r="J5" s="5" t="s">
        <v>13</v>
      </c>
      <c r="K5" s="5" t="s">
        <v>12</v>
      </c>
      <c r="L5" s="5" t="s">
        <v>11</v>
      </c>
      <c r="M5" s="5" t="s">
        <v>10</v>
      </c>
      <c r="N5" s="3" t="s">
        <v>34</v>
      </c>
      <c r="O5" s="6" t="s">
        <v>68</v>
      </c>
      <c r="P5" s="6" t="s">
        <v>66</v>
      </c>
      <c r="Q5" s="6" t="s">
        <v>67</v>
      </c>
      <c r="R5" s="7" t="s">
        <v>70</v>
      </c>
      <c r="S5" s="8" t="s">
        <v>6</v>
      </c>
      <c r="T5" s="4"/>
    </row>
    <row r="6" spans="1:21" x14ac:dyDescent="0.25">
      <c r="A6" s="9" t="s">
        <v>21</v>
      </c>
      <c r="B6" s="10">
        <v>21.3</v>
      </c>
      <c r="C6" s="10">
        <v>24.41</v>
      </c>
      <c r="D6" s="9">
        <v>156758</v>
      </c>
      <c r="E6" s="9">
        <v>16119</v>
      </c>
      <c r="J6" s="11"/>
      <c r="K6" s="11"/>
      <c r="N6" s="12"/>
      <c r="O6" s="8"/>
      <c r="P6" s="13"/>
      <c r="Q6" s="13"/>
      <c r="R6" s="14"/>
      <c r="S6" s="8"/>
      <c r="T6" s="4"/>
    </row>
    <row r="7" spans="1:21" x14ac:dyDescent="0.25">
      <c r="A7" s="9" t="s">
        <v>21</v>
      </c>
      <c r="B7" s="10">
        <v>21.18</v>
      </c>
      <c r="C7" s="10">
        <v>24.61</v>
      </c>
      <c r="D7" s="9">
        <v>171196</v>
      </c>
      <c r="E7" s="9">
        <v>13954</v>
      </c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</row>
    <row r="8" spans="1:21" x14ac:dyDescent="0.25">
      <c r="A8" s="9" t="s">
        <v>21</v>
      </c>
      <c r="B8" s="10">
        <v>21.1</v>
      </c>
      <c r="C8" s="10">
        <v>25.5</v>
      </c>
      <c r="D8" s="9">
        <v>172089</v>
      </c>
      <c r="E8" s="9">
        <v>13405</v>
      </c>
      <c r="F8" s="4"/>
      <c r="G8" s="4"/>
      <c r="H8" s="4"/>
      <c r="I8" s="4"/>
      <c r="J8" s="4"/>
      <c r="K8" s="4"/>
      <c r="L8" s="4"/>
      <c r="M8" s="4"/>
      <c r="T8" s="4"/>
    </row>
    <row r="9" spans="1:21" x14ac:dyDescent="0.25">
      <c r="A9" s="9" t="s">
        <v>21</v>
      </c>
      <c r="B9" s="10">
        <v>21.19</v>
      </c>
      <c r="C9" s="10">
        <v>25.44</v>
      </c>
      <c r="D9" s="9">
        <v>160907</v>
      </c>
      <c r="E9" s="9">
        <v>14000</v>
      </c>
      <c r="F9" s="4">
        <f>AVERAGE(E6:E9)</f>
        <v>14369.5</v>
      </c>
      <c r="G9" s="4">
        <f>AVERAGE(D6:D9)</f>
        <v>165237.5</v>
      </c>
      <c r="H9" s="15">
        <f>_xlfn.VAR.S(E6:E9)</f>
        <v>1433393.6666666667</v>
      </c>
      <c r="I9" s="15">
        <f>_xlfn.VAR.S(D6:D9)</f>
        <v>57700641.666666664</v>
      </c>
      <c r="J9" s="16">
        <f>F9/G9+F9/POWER(G9,3)*I9</f>
        <v>8.7146484437713348E-2</v>
      </c>
      <c r="K9" s="17">
        <f>+J9*100</f>
        <v>8.7146484437713347</v>
      </c>
      <c r="L9" s="18">
        <f>POWER((F9/G9),2)*(H9/POWER(F9,2)+I9/POWER(G9,2))</f>
        <v>6.8480603750895058E-5</v>
      </c>
      <c r="M9" s="19">
        <f>SQRT(L9)</f>
        <v>8.2753008254017602E-3</v>
      </c>
      <c r="N9" s="12">
        <f>SUM(J9,J13,J17,J21)/4</f>
        <v>8.882889793724294E-2</v>
      </c>
      <c r="O9" s="8">
        <f>N9*100</f>
        <v>8.8828897937242939</v>
      </c>
      <c r="P9" s="13">
        <v>4</v>
      </c>
      <c r="Q9" s="13">
        <v>4</v>
      </c>
      <c r="R9" s="14">
        <f>SQRT(SUM((P9-1)*POWER(M9,2),(P9-1)*POWER(M13,2),(P9-1)*POWER(M17,2),(P9-1)*POWER(M21,2))/(4*P9-Q9))</f>
        <v>8.0010022089755644E-3</v>
      </c>
      <c r="S9" s="8">
        <f>R9/N9*100</f>
        <v>9.0072064325600696</v>
      </c>
      <c r="T9" s="4"/>
    </row>
    <row r="10" spans="1:21" x14ac:dyDescent="0.25">
      <c r="A10" s="9" t="s">
        <v>22</v>
      </c>
      <c r="B10" s="10">
        <v>21.09</v>
      </c>
      <c r="C10" s="10">
        <v>26.21</v>
      </c>
      <c r="D10" s="9">
        <v>165248</v>
      </c>
      <c r="E10" s="9">
        <v>14826.97</v>
      </c>
      <c r="M10" s="4"/>
      <c r="T10" s="4"/>
    </row>
    <row r="11" spans="1:21" x14ac:dyDescent="0.25">
      <c r="A11" s="9" t="s">
        <v>22</v>
      </c>
      <c r="B11" s="10">
        <v>21.09</v>
      </c>
      <c r="C11" s="10">
        <v>26.3</v>
      </c>
      <c r="D11" s="9">
        <v>165248</v>
      </c>
      <c r="E11" s="9">
        <v>13885.92</v>
      </c>
      <c r="F11" s="20"/>
      <c r="G11" s="20"/>
      <c r="J11" s="21"/>
      <c r="K11" s="21"/>
      <c r="L11" s="20"/>
      <c r="N11" s="12"/>
      <c r="O11" s="8"/>
      <c r="P11" s="13"/>
      <c r="Q11" s="13"/>
      <c r="R11" s="14"/>
      <c r="S11" s="8"/>
      <c r="T11" s="4"/>
    </row>
    <row r="12" spans="1:21" x14ac:dyDescent="0.25">
      <c r="A12" s="9" t="s">
        <v>22</v>
      </c>
      <c r="B12" s="10">
        <v>21.2</v>
      </c>
      <c r="C12" s="10">
        <v>26.38</v>
      </c>
      <c r="D12" s="9">
        <v>152168</v>
      </c>
      <c r="E12" s="9">
        <v>13099.69</v>
      </c>
      <c r="T12" s="4"/>
    </row>
    <row r="13" spans="1:21" x14ac:dyDescent="0.25">
      <c r="A13" s="9" t="s">
        <v>22</v>
      </c>
      <c r="B13" s="10">
        <v>21.25</v>
      </c>
      <c r="C13" s="10">
        <v>26.2</v>
      </c>
      <c r="D13" s="9">
        <v>146569</v>
      </c>
      <c r="E13" s="9">
        <v>14935.39</v>
      </c>
      <c r="F13" s="4">
        <f>AVERAGE(E10:E13)</f>
        <v>14186.9925</v>
      </c>
      <c r="G13" s="4">
        <f>AVERAGE(D10:D13)</f>
        <v>157308.25</v>
      </c>
      <c r="H13" s="15">
        <f>_xlfn.VAR.S(E10:E13)</f>
        <v>747513.79842499911</v>
      </c>
      <c r="I13" s="15">
        <f>_xlfn.VAR.S(D10:D13)</f>
        <v>89277640.25</v>
      </c>
      <c r="J13" s="16">
        <f>F13/G13+F13/POWER(G13,3)*I13</f>
        <v>9.0511311436772518E-2</v>
      </c>
      <c r="K13" s="17">
        <f>+J13*100</f>
        <v>9.0511311436772512</v>
      </c>
      <c r="L13" s="18">
        <f>POWER((F13/G13),2)*(H13/POWER(F13,2)+I13/POWER(G13,2))</f>
        <v>5.955146894516868E-5</v>
      </c>
      <c r="M13" s="19">
        <f>SQRT(L13)</f>
        <v>7.7169598252918668E-3</v>
      </c>
      <c r="N13" s="12"/>
      <c r="O13" s="8"/>
      <c r="P13" s="13"/>
      <c r="Q13" s="13"/>
      <c r="R13" s="14"/>
      <c r="S13" s="8"/>
      <c r="T13" s="4"/>
    </row>
    <row r="14" spans="1:21" x14ac:dyDescent="0.25">
      <c r="A14" s="9" t="s">
        <v>23</v>
      </c>
      <c r="B14" s="10">
        <v>21.3</v>
      </c>
      <c r="C14" s="10">
        <v>24.41</v>
      </c>
      <c r="D14" s="9">
        <v>156758</v>
      </c>
      <c r="E14" s="9">
        <v>16119</v>
      </c>
      <c r="J14" s="11"/>
      <c r="K14" s="11"/>
      <c r="M14" s="4"/>
      <c r="T14" s="4"/>
    </row>
    <row r="15" spans="1:21" s="10" customFormat="1" x14ac:dyDescent="0.25">
      <c r="A15" s="9" t="s">
        <v>23</v>
      </c>
      <c r="B15" s="10">
        <v>21.18</v>
      </c>
      <c r="C15" s="10">
        <v>24.61</v>
      </c>
      <c r="D15" s="9">
        <v>171196</v>
      </c>
      <c r="E15" s="9">
        <v>13954</v>
      </c>
      <c r="F15" s="4"/>
      <c r="G15" s="4"/>
      <c r="H15" s="4"/>
      <c r="I15" s="4"/>
      <c r="J15" s="4"/>
      <c r="K15" s="4"/>
      <c r="L15" s="4"/>
      <c r="M15" s="4"/>
      <c r="N15" s="22"/>
      <c r="O15" s="23"/>
      <c r="P15" s="24"/>
      <c r="Q15" s="24"/>
      <c r="R15" s="25"/>
      <c r="S15" s="23"/>
      <c r="U15" s="26"/>
    </row>
    <row r="16" spans="1:21" s="10" customFormat="1" x14ac:dyDescent="0.25">
      <c r="A16" s="9" t="s">
        <v>23</v>
      </c>
      <c r="B16" s="10">
        <v>21.1</v>
      </c>
      <c r="C16" s="10">
        <v>25.5</v>
      </c>
      <c r="D16" s="9">
        <v>172089</v>
      </c>
      <c r="E16" s="9">
        <v>13405</v>
      </c>
      <c r="F16" s="4"/>
      <c r="G16" s="4"/>
      <c r="H16" s="4"/>
      <c r="I16" s="4"/>
      <c r="J16" s="4"/>
      <c r="K16" s="4"/>
      <c r="L16" s="4"/>
      <c r="M16" s="4"/>
      <c r="N16" s="27"/>
      <c r="O16" s="26"/>
      <c r="P16" s="26"/>
      <c r="Q16" s="26"/>
      <c r="R16" s="26"/>
      <c r="S16" s="26"/>
      <c r="U16" s="26"/>
    </row>
    <row r="17" spans="1:21" s="10" customFormat="1" x14ac:dyDescent="0.25">
      <c r="A17" s="9" t="s">
        <v>23</v>
      </c>
      <c r="B17" s="10">
        <v>21.19</v>
      </c>
      <c r="C17" s="10">
        <v>25.44</v>
      </c>
      <c r="D17" s="9">
        <v>160907</v>
      </c>
      <c r="E17" s="9">
        <v>14000</v>
      </c>
      <c r="F17" s="4">
        <f>AVERAGE(E14:E17)</f>
        <v>14369.5</v>
      </c>
      <c r="G17" s="4">
        <f>AVERAGE(D14:D17)</f>
        <v>165237.5</v>
      </c>
      <c r="H17" s="15">
        <f>_xlfn.VAR.S(E14:E17)</f>
        <v>1433393.6666666667</v>
      </c>
      <c r="I17" s="15">
        <f>_xlfn.VAR.S(D14:D17)</f>
        <v>57700641.666666664</v>
      </c>
      <c r="J17" s="16">
        <f>F17/G17+F17/POWER(G17,3)*I17</f>
        <v>8.7146484437713348E-2</v>
      </c>
      <c r="K17" s="17">
        <f>+J17*100</f>
        <v>8.7146484437713347</v>
      </c>
      <c r="L17" s="18">
        <f>POWER((F17/G17),2)*(H17/POWER(F17,2)+I17/POWER(G17,2))</f>
        <v>6.8480603750895058E-5</v>
      </c>
      <c r="M17" s="19">
        <f>SQRT(L17)</f>
        <v>8.2753008254017602E-3</v>
      </c>
      <c r="N17" s="22"/>
      <c r="O17" s="23"/>
      <c r="P17" s="24"/>
      <c r="Q17" s="24"/>
      <c r="R17" s="25"/>
      <c r="S17" s="23"/>
      <c r="U17" s="26"/>
    </row>
    <row r="18" spans="1:21" s="10" customFormat="1" x14ac:dyDescent="0.25">
      <c r="A18" s="9" t="s">
        <v>24</v>
      </c>
      <c r="B18" s="10">
        <v>21.09</v>
      </c>
      <c r="C18" s="10">
        <v>26.21</v>
      </c>
      <c r="D18" s="9">
        <v>165248</v>
      </c>
      <c r="E18" s="9">
        <v>14826.97</v>
      </c>
      <c r="F18" s="2"/>
      <c r="G18" s="2"/>
      <c r="H18" s="2"/>
      <c r="I18" s="2"/>
      <c r="J18" s="2"/>
      <c r="K18" s="2"/>
      <c r="L18" s="2"/>
      <c r="N18" s="27"/>
      <c r="O18" s="26"/>
      <c r="P18" s="26"/>
      <c r="Q18" s="26"/>
      <c r="R18" s="26"/>
      <c r="S18" s="26"/>
      <c r="U18" s="26"/>
    </row>
    <row r="19" spans="1:21" s="10" customFormat="1" x14ac:dyDescent="0.25">
      <c r="A19" s="9" t="s">
        <v>24</v>
      </c>
      <c r="B19" s="10">
        <v>21.09</v>
      </c>
      <c r="C19" s="10">
        <v>26.3</v>
      </c>
      <c r="D19" s="9">
        <v>165248</v>
      </c>
      <c r="E19" s="9">
        <v>13885.92</v>
      </c>
      <c r="F19" s="20"/>
      <c r="G19" s="20"/>
      <c r="H19" s="2"/>
      <c r="I19" s="2"/>
      <c r="J19" s="21"/>
      <c r="K19" s="21"/>
      <c r="L19" s="20"/>
      <c r="M19" s="2"/>
      <c r="N19" s="22"/>
      <c r="O19" s="23"/>
      <c r="P19" s="24"/>
      <c r="Q19" s="24"/>
      <c r="R19" s="25"/>
      <c r="S19" s="23"/>
      <c r="U19" s="26"/>
    </row>
    <row r="20" spans="1:21" s="10" customFormat="1" x14ac:dyDescent="0.25">
      <c r="A20" s="9" t="s">
        <v>24</v>
      </c>
      <c r="B20" s="10">
        <v>21.2</v>
      </c>
      <c r="C20" s="10">
        <v>26.38</v>
      </c>
      <c r="D20" s="9">
        <v>152168</v>
      </c>
      <c r="E20" s="9">
        <v>13099.69</v>
      </c>
      <c r="F20" s="2"/>
      <c r="G20" s="2"/>
      <c r="H20" s="2"/>
      <c r="I20" s="2"/>
      <c r="J20" s="2"/>
      <c r="K20" s="2"/>
      <c r="L20" s="2"/>
      <c r="M20" s="2"/>
      <c r="N20" s="27"/>
      <c r="O20" s="26"/>
      <c r="P20" s="26"/>
      <c r="Q20" s="26"/>
      <c r="R20" s="26"/>
      <c r="S20" s="26"/>
      <c r="U20" s="26"/>
    </row>
    <row r="21" spans="1:21" s="26" customFormat="1" x14ac:dyDescent="0.25">
      <c r="A21" s="9" t="s">
        <v>24</v>
      </c>
      <c r="B21" s="10">
        <v>21.25</v>
      </c>
      <c r="C21" s="10">
        <v>26.2</v>
      </c>
      <c r="D21" s="9">
        <v>146569</v>
      </c>
      <c r="E21" s="9">
        <v>14935.39</v>
      </c>
      <c r="F21" s="4">
        <f>AVERAGE(E18:E21)</f>
        <v>14186.9925</v>
      </c>
      <c r="G21" s="4">
        <f>AVERAGE(D18:D21)</f>
        <v>157308.25</v>
      </c>
      <c r="H21" s="15">
        <f>_xlfn.VAR.S(E18:E21)</f>
        <v>747513.79842499911</v>
      </c>
      <c r="I21" s="15">
        <f>_xlfn.VAR.S(D18:D21)</f>
        <v>89277640.25</v>
      </c>
      <c r="J21" s="16">
        <f>F21/G21+F21/POWER(G21,3)*I21</f>
        <v>9.0511311436772518E-2</v>
      </c>
      <c r="K21" s="17">
        <f>+J21*100</f>
        <v>9.0511311436772512</v>
      </c>
      <c r="L21" s="18">
        <f>POWER((F21/G21),2)*(H21/POWER(F21,2)+I21/POWER(G21,2))</f>
        <v>5.955146894516868E-5</v>
      </c>
      <c r="M21" s="19">
        <f>SQRT(L21)</f>
        <v>7.7169598252918668E-3</v>
      </c>
      <c r="N21" s="22"/>
      <c r="O21" s="23"/>
      <c r="P21" s="24"/>
      <c r="Q21" s="24"/>
      <c r="R21" s="25"/>
      <c r="S21" s="23"/>
    </row>
    <row r="22" spans="1:21" s="26" customFormat="1" x14ac:dyDescent="0.25">
      <c r="A22" s="10"/>
      <c r="B22" s="10"/>
      <c r="C22" s="10"/>
      <c r="D22" s="9"/>
      <c r="E22" s="9"/>
      <c r="N22" s="27"/>
    </row>
    <row r="23" spans="1:21" s="26" customFormat="1" x14ac:dyDescent="0.25">
      <c r="A23" s="10"/>
      <c r="B23" s="10"/>
      <c r="C23" s="10"/>
      <c r="D23" s="9"/>
      <c r="E23" s="9"/>
      <c r="F23" s="28"/>
      <c r="G23" s="28"/>
      <c r="H23" s="28"/>
      <c r="I23" s="28"/>
      <c r="J23" s="28"/>
      <c r="K23" s="28"/>
      <c r="L23" s="28"/>
      <c r="M23" s="28"/>
      <c r="N23" s="27"/>
    </row>
    <row r="24" spans="1:21" s="26" customFormat="1" ht="17.399999999999999" x14ac:dyDescent="0.3">
      <c r="A24" s="29"/>
      <c r="B24" s="10"/>
      <c r="C24" s="10"/>
      <c r="D24" s="9"/>
      <c r="E24" s="9"/>
      <c r="N24" s="27"/>
    </row>
    <row r="25" spans="1:21" s="26" customFormat="1" x14ac:dyDescent="0.25">
      <c r="A25" s="30"/>
      <c r="B25" s="9"/>
      <c r="C25" s="10"/>
      <c r="D25" s="9"/>
      <c r="E25" s="9"/>
      <c r="N25" s="27"/>
    </row>
    <row r="26" spans="1:21" s="26" customFormat="1" x14ac:dyDescent="0.25">
      <c r="A26" s="30"/>
      <c r="B26" s="9"/>
      <c r="C26" s="10"/>
      <c r="D26" s="9"/>
      <c r="E26" s="9"/>
      <c r="N26" s="27"/>
    </row>
    <row r="27" spans="1:21" s="26" customFormat="1" x14ac:dyDescent="0.25">
      <c r="A27" s="30"/>
      <c r="B27" s="9"/>
      <c r="C27" s="10"/>
      <c r="D27" s="9"/>
      <c r="E27" s="9"/>
      <c r="N27" s="27"/>
    </row>
    <row r="28" spans="1:21" s="26" customFormat="1" x14ac:dyDescent="0.25">
      <c r="A28" s="30"/>
      <c r="B28" s="9"/>
      <c r="C28" s="10"/>
      <c r="D28" s="9"/>
      <c r="E28" s="9"/>
      <c r="N28" s="27"/>
      <c r="S28" s="31"/>
    </row>
    <row r="29" spans="1:21" s="26" customFormat="1" x14ac:dyDescent="0.25">
      <c r="A29" s="30"/>
      <c r="B29" s="9"/>
      <c r="C29" s="10"/>
      <c r="D29" s="9"/>
      <c r="E29" s="9"/>
      <c r="F29" s="32"/>
      <c r="G29" s="32"/>
      <c r="J29" s="32"/>
      <c r="K29" s="32"/>
      <c r="L29" s="32"/>
      <c r="N29" s="22"/>
      <c r="O29" s="23"/>
      <c r="P29" s="24"/>
      <c r="Q29" s="24"/>
      <c r="R29" s="25"/>
      <c r="S29" s="33"/>
    </row>
    <row r="30" spans="1:21" s="26" customFormat="1" x14ac:dyDescent="0.25">
      <c r="A30" s="30"/>
      <c r="B30" s="9"/>
      <c r="C30" s="10"/>
      <c r="D30" s="9"/>
      <c r="E30" s="9"/>
      <c r="N30" s="27"/>
      <c r="S30" s="31"/>
    </row>
    <row r="31" spans="1:21" s="26" customFormat="1" x14ac:dyDescent="0.25">
      <c r="A31" s="30"/>
      <c r="B31" s="9"/>
      <c r="C31" s="10"/>
      <c r="D31" s="9"/>
      <c r="E31" s="9"/>
      <c r="N31" s="27"/>
      <c r="S31" s="31"/>
    </row>
    <row r="32" spans="1:21" s="26" customFormat="1" x14ac:dyDescent="0.25">
      <c r="A32" s="30"/>
      <c r="B32" s="9"/>
      <c r="C32" s="10"/>
      <c r="D32" s="9"/>
      <c r="E32" s="9"/>
      <c r="N32" s="27"/>
      <c r="S32" s="31"/>
    </row>
    <row r="33" spans="1:21" s="26" customFormat="1" x14ac:dyDescent="0.25">
      <c r="A33" s="30"/>
      <c r="B33" s="9"/>
      <c r="C33" s="10"/>
      <c r="D33" s="9"/>
      <c r="E33" s="9"/>
      <c r="N33" s="27"/>
      <c r="S33" s="31"/>
    </row>
    <row r="34" spans="1:21" x14ac:dyDescent="0.25">
      <c r="A34" s="34"/>
      <c r="B34" s="35"/>
      <c r="T34" s="4"/>
      <c r="U34" s="4"/>
    </row>
    <row r="35" spans="1:21" s="26" customFormat="1" x14ac:dyDescent="0.25">
      <c r="A35" s="30"/>
      <c r="B35" s="9"/>
      <c r="C35" s="10"/>
      <c r="D35" s="9"/>
      <c r="E35" s="9"/>
      <c r="N35" s="27"/>
      <c r="S35" s="31"/>
    </row>
    <row r="36" spans="1:21" s="26" customFormat="1" x14ac:dyDescent="0.25">
      <c r="A36" s="30"/>
      <c r="B36" s="9"/>
      <c r="C36" s="10"/>
      <c r="D36" s="9"/>
      <c r="E36" s="9"/>
      <c r="N36" s="27"/>
      <c r="S36" s="31"/>
    </row>
    <row r="37" spans="1:21" s="26" customFormat="1" x14ac:dyDescent="0.25">
      <c r="A37" s="30"/>
      <c r="B37" s="9"/>
      <c r="C37" s="10"/>
      <c r="D37" s="9"/>
      <c r="E37" s="9"/>
      <c r="N37" s="27"/>
      <c r="S37" s="31"/>
    </row>
    <row r="38" spans="1:21" s="26" customFormat="1" x14ac:dyDescent="0.25">
      <c r="A38" s="30"/>
      <c r="B38" s="10"/>
      <c r="C38" s="10"/>
      <c r="D38" s="9"/>
      <c r="E38" s="9"/>
      <c r="N38" s="27"/>
      <c r="S38" s="31"/>
    </row>
    <row r="39" spans="1:21" s="26" customFormat="1" x14ac:dyDescent="0.25">
      <c r="A39" s="30"/>
      <c r="B39" s="10"/>
      <c r="C39" s="10"/>
      <c r="D39" s="9"/>
      <c r="E39" s="9"/>
      <c r="F39" s="32"/>
      <c r="G39" s="32"/>
      <c r="J39" s="36"/>
      <c r="K39" s="36"/>
      <c r="L39" s="32"/>
      <c r="N39" s="22"/>
      <c r="O39" s="23"/>
      <c r="P39" s="24"/>
      <c r="Q39" s="24"/>
      <c r="R39" s="25"/>
      <c r="S39" s="33"/>
    </row>
    <row r="40" spans="1:21" s="26" customFormat="1" x14ac:dyDescent="0.25">
      <c r="A40" s="30"/>
      <c r="B40" s="9"/>
      <c r="C40" s="10"/>
      <c r="D40" s="10"/>
      <c r="E40" s="9"/>
      <c r="N40" s="27"/>
      <c r="S40" s="31"/>
    </row>
    <row r="41" spans="1:21" s="26" customFormat="1" x14ac:dyDescent="0.25">
      <c r="A41" s="30"/>
      <c r="B41" s="9"/>
      <c r="C41" s="10"/>
      <c r="D41" s="10"/>
      <c r="E41" s="9"/>
      <c r="F41" s="32"/>
      <c r="G41" s="32"/>
      <c r="J41" s="36"/>
      <c r="K41" s="36"/>
      <c r="L41" s="32"/>
      <c r="N41" s="22"/>
      <c r="O41" s="23"/>
      <c r="P41" s="24"/>
      <c r="Q41" s="24"/>
      <c r="R41" s="25"/>
      <c r="S41" s="33"/>
    </row>
    <row r="42" spans="1:21" s="26" customFormat="1" x14ac:dyDescent="0.25">
      <c r="A42" s="30"/>
      <c r="B42" s="9"/>
      <c r="C42" s="10"/>
      <c r="D42" s="9"/>
      <c r="E42" s="9"/>
      <c r="J42" s="37"/>
      <c r="K42" s="37"/>
      <c r="N42" s="27"/>
      <c r="S42" s="31"/>
    </row>
    <row r="43" spans="1:21" s="26" customFormat="1" x14ac:dyDescent="0.25">
      <c r="A43" s="30"/>
      <c r="B43" s="9"/>
      <c r="C43" s="10"/>
      <c r="D43" s="9"/>
      <c r="E43" s="9"/>
      <c r="F43" s="32"/>
      <c r="G43" s="32"/>
      <c r="J43" s="36"/>
      <c r="K43" s="36"/>
      <c r="L43" s="32"/>
      <c r="N43" s="27"/>
    </row>
    <row r="44" spans="1:21" s="26" customFormat="1" x14ac:dyDescent="0.25">
      <c r="A44" s="38"/>
      <c r="B44" s="10"/>
      <c r="C44" s="10"/>
      <c r="D44" s="9"/>
      <c r="E44" s="9"/>
      <c r="N44" s="27"/>
    </row>
    <row r="45" spans="1:21" s="26" customFormat="1" x14ac:dyDescent="0.25">
      <c r="A45" s="30"/>
      <c r="B45" s="9"/>
      <c r="C45" s="10"/>
      <c r="D45" s="9"/>
      <c r="E45" s="9"/>
      <c r="F45" s="32"/>
      <c r="G45" s="32"/>
      <c r="J45" s="36"/>
      <c r="K45" s="36"/>
      <c r="L45" s="32"/>
      <c r="N45" s="27"/>
    </row>
    <row r="46" spans="1:21" s="26" customFormat="1" x14ac:dyDescent="0.25">
      <c r="A46" s="30"/>
      <c r="B46" s="9"/>
      <c r="C46" s="10"/>
      <c r="D46" s="9"/>
      <c r="E46" s="9"/>
      <c r="N46" s="27"/>
    </row>
    <row r="47" spans="1:21" s="26" customFormat="1" x14ac:dyDescent="0.25">
      <c r="A47" s="30"/>
      <c r="B47" s="9"/>
      <c r="C47" s="10"/>
      <c r="D47" s="9"/>
      <c r="E47" s="9"/>
      <c r="F47" s="32"/>
      <c r="G47" s="32"/>
      <c r="J47" s="36"/>
      <c r="K47" s="36"/>
      <c r="L47" s="32"/>
      <c r="N47" s="27"/>
    </row>
    <row r="48" spans="1:21" s="26" customFormat="1" x14ac:dyDescent="0.25">
      <c r="A48" s="38"/>
      <c r="B48" s="10"/>
      <c r="C48" s="10"/>
      <c r="D48" s="9"/>
      <c r="E48" s="9"/>
      <c r="N48" s="27"/>
    </row>
    <row r="49" spans="1:21" s="26" customFormat="1" x14ac:dyDescent="0.25">
      <c r="A49" s="30"/>
      <c r="B49" s="9"/>
      <c r="C49" s="10"/>
      <c r="D49" s="9"/>
      <c r="E49" s="9"/>
      <c r="F49" s="32"/>
      <c r="G49" s="32"/>
      <c r="J49" s="36"/>
      <c r="K49" s="36"/>
      <c r="L49" s="32"/>
      <c r="N49" s="27"/>
    </row>
    <row r="50" spans="1:21" s="26" customFormat="1" x14ac:dyDescent="0.25">
      <c r="A50" s="38"/>
      <c r="B50" s="9"/>
      <c r="C50" s="10"/>
      <c r="D50" s="9"/>
      <c r="E50" s="9"/>
      <c r="N50" s="27"/>
    </row>
    <row r="51" spans="1:21" s="26" customFormat="1" x14ac:dyDescent="0.25">
      <c r="A51" s="30"/>
      <c r="B51" s="9"/>
      <c r="C51" s="10"/>
      <c r="D51" s="9"/>
      <c r="E51" s="9"/>
      <c r="F51" s="32"/>
      <c r="G51" s="32"/>
      <c r="J51" s="36"/>
      <c r="K51" s="36"/>
      <c r="L51" s="32"/>
      <c r="N51" s="27"/>
    </row>
    <row r="52" spans="1:21" s="26" customFormat="1" x14ac:dyDescent="0.25">
      <c r="A52" s="38"/>
      <c r="B52" s="9"/>
      <c r="C52" s="10"/>
      <c r="D52" s="9"/>
      <c r="E52" s="9"/>
      <c r="N52" s="27"/>
    </row>
    <row r="53" spans="1:21" s="27" customFormat="1" x14ac:dyDescent="0.25">
      <c r="A53" s="39"/>
      <c r="B53" s="9"/>
      <c r="C53" s="10"/>
      <c r="D53" s="9"/>
      <c r="E53" s="9"/>
      <c r="F53" s="32"/>
      <c r="G53" s="32"/>
      <c r="H53" s="26"/>
      <c r="I53" s="26"/>
      <c r="J53" s="36"/>
      <c r="K53" s="36"/>
      <c r="L53" s="32"/>
      <c r="M53" s="26"/>
      <c r="O53" s="26"/>
      <c r="P53" s="26"/>
      <c r="Q53" s="26"/>
      <c r="R53" s="26"/>
      <c r="S53" s="26"/>
      <c r="U53" s="26"/>
    </row>
    <row r="54" spans="1:21" s="27" customFormat="1" x14ac:dyDescent="0.25">
      <c r="A54" s="30"/>
      <c r="B54" s="10"/>
      <c r="C54" s="10"/>
      <c r="D54" s="9"/>
      <c r="E54" s="9"/>
      <c r="F54" s="26"/>
      <c r="G54" s="26"/>
      <c r="H54" s="26"/>
      <c r="I54" s="26"/>
      <c r="J54" s="26"/>
      <c r="K54" s="26"/>
      <c r="L54" s="26"/>
      <c r="M54" s="26"/>
      <c r="O54" s="26"/>
      <c r="P54" s="26"/>
      <c r="Q54" s="26"/>
      <c r="R54" s="26"/>
      <c r="S54" s="26"/>
      <c r="U54" s="26"/>
    </row>
    <row r="55" spans="1:21" s="27" customFormat="1" x14ac:dyDescent="0.25">
      <c r="A55" s="30"/>
      <c r="B55" s="9"/>
      <c r="C55" s="10"/>
      <c r="D55" s="9"/>
      <c r="E55" s="9"/>
      <c r="F55" s="32"/>
      <c r="G55" s="32"/>
      <c r="H55" s="26"/>
      <c r="I55" s="26"/>
      <c r="J55" s="36"/>
      <c r="K55" s="36"/>
      <c r="L55" s="32"/>
      <c r="M55" s="26"/>
      <c r="O55" s="26"/>
      <c r="P55" s="26"/>
      <c r="Q55" s="26"/>
      <c r="R55" s="26"/>
      <c r="S55" s="26"/>
      <c r="U55" s="26"/>
    </row>
    <row r="56" spans="1:21" s="27" customFormat="1" x14ac:dyDescent="0.25">
      <c r="A56" s="39"/>
      <c r="B56" s="9"/>
      <c r="C56" s="10"/>
      <c r="D56" s="9"/>
      <c r="E56" s="9"/>
      <c r="F56" s="26"/>
      <c r="G56" s="26"/>
      <c r="H56" s="26"/>
      <c r="I56" s="26"/>
      <c r="J56" s="26"/>
      <c r="K56" s="26"/>
      <c r="L56" s="26"/>
      <c r="M56" s="26"/>
      <c r="O56" s="26"/>
      <c r="P56" s="26"/>
      <c r="Q56" s="26"/>
      <c r="R56" s="26"/>
      <c r="S56" s="26"/>
      <c r="U56" s="26"/>
    </row>
    <row r="57" spans="1:21" s="27" customFormat="1" x14ac:dyDescent="0.25">
      <c r="A57" s="39"/>
      <c r="B57" s="9"/>
      <c r="C57" s="10"/>
      <c r="D57" s="9"/>
      <c r="E57" s="9"/>
      <c r="F57" s="32"/>
      <c r="G57" s="32"/>
      <c r="H57" s="26"/>
      <c r="I57" s="26"/>
      <c r="J57" s="36"/>
      <c r="K57" s="36"/>
      <c r="L57" s="32"/>
      <c r="M57" s="26"/>
      <c r="O57" s="26"/>
      <c r="P57" s="26"/>
      <c r="Q57" s="26"/>
      <c r="R57" s="26"/>
      <c r="S57" s="26"/>
      <c r="U57" s="26"/>
    </row>
    <row r="58" spans="1:21" s="27" customFormat="1" x14ac:dyDescent="0.25">
      <c r="A58" s="39"/>
      <c r="B58" s="9"/>
      <c r="C58" s="10"/>
      <c r="D58" s="9"/>
      <c r="E58" s="9"/>
      <c r="F58" s="26"/>
      <c r="G58" s="26"/>
      <c r="H58" s="26"/>
      <c r="I58" s="26"/>
      <c r="J58" s="26"/>
      <c r="K58" s="26"/>
      <c r="L58" s="26"/>
      <c r="M58" s="26"/>
      <c r="O58" s="26"/>
      <c r="P58" s="26"/>
      <c r="Q58" s="26"/>
      <c r="R58" s="26"/>
      <c r="S58" s="26"/>
      <c r="U58" s="26"/>
    </row>
    <row r="59" spans="1:21" s="27" customFormat="1" x14ac:dyDescent="0.25">
      <c r="A59" s="39"/>
      <c r="B59" s="9"/>
      <c r="C59" s="10"/>
      <c r="D59" s="9"/>
      <c r="E59" s="9"/>
      <c r="F59" s="26"/>
      <c r="G59" s="26"/>
      <c r="H59" s="26"/>
      <c r="I59" s="26"/>
      <c r="J59" s="26"/>
      <c r="K59" s="26"/>
      <c r="L59" s="26"/>
      <c r="M59" s="26"/>
      <c r="O59" s="26"/>
      <c r="P59" s="26"/>
      <c r="Q59" s="26"/>
      <c r="R59" s="26"/>
      <c r="S59" s="26"/>
      <c r="U59" s="26"/>
    </row>
    <row r="60" spans="1:21" s="27" customFormat="1" x14ac:dyDescent="0.25">
      <c r="A60" s="39"/>
      <c r="B60" s="9"/>
      <c r="C60" s="10"/>
      <c r="D60" s="9"/>
      <c r="E60" s="9"/>
      <c r="F60" s="26"/>
      <c r="G60" s="26"/>
      <c r="H60" s="26"/>
      <c r="I60" s="26"/>
      <c r="J60" s="26"/>
      <c r="K60" s="26"/>
      <c r="L60" s="26"/>
      <c r="M60" s="26"/>
      <c r="O60" s="26"/>
      <c r="P60" s="26"/>
      <c r="Q60" s="26"/>
      <c r="R60" s="26"/>
      <c r="S60" s="26"/>
      <c r="U60" s="26"/>
    </row>
    <row r="61" spans="1:21" s="27" customFormat="1" x14ac:dyDescent="0.25">
      <c r="A61" s="10"/>
      <c r="B61" s="10"/>
      <c r="C61" s="10"/>
      <c r="D61" s="9"/>
      <c r="E61" s="9"/>
      <c r="F61" s="26"/>
      <c r="G61" s="26"/>
      <c r="H61" s="26"/>
      <c r="I61" s="26"/>
      <c r="J61" s="26"/>
      <c r="K61" s="26"/>
      <c r="L61" s="26"/>
      <c r="M61" s="26"/>
      <c r="O61" s="26"/>
      <c r="P61" s="26"/>
      <c r="Q61" s="26"/>
      <c r="R61" s="26"/>
      <c r="S61" s="26"/>
      <c r="U61" s="26"/>
    </row>
    <row r="62" spans="1:21" s="27" customFormat="1" x14ac:dyDescent="0.25">
      <c r="B62" s="10"/>
      <c r="C62" s="10"/>
      <c r="D62" s="9"/>
      <c r="E62" s="9"/>
      <c r="F62" s="26"/>
      <c r="G62" s="26"/>
      <c r="H62" s="26"/>
      <c r="I62" s="26"/>
      <c r="J62" s="26"/>
      <c r="K62" s="26"/>
      <c r="L62" s="26"/>
      <c r="M62" s="26"/>
      <c r="O62" s="26"/>
      <c r="P62" s="26"/>
      <c r="Q62" s="26"/>
      <c r="R62" s="26"/>
      <c r="S62" s="26"/>
      <c r="U62" s="26"/>
    </row>
    <row r="63" spans="1:21" s="27" customFormat="1" x14ac:dyDescent="0.25">
      <c r="B63" s="10"/>
      <c r="C63" s="10"/>
      <c r="D63" s="9"/>
      <c r="E63" s="9"/>
      <c r="F63" s="26"/>
      <c r="G63" s="26"/>
      <c r="H63" s="26"/>
      <c r="I63" s="26"/>
      <c r="J63" s="26"/>
      <c r="K63" s="26"/>
      <c r="L63" s="26"/>
      <c r="M63" s="26"/>
      <c r="O63" s="26"/>
      <c r="P63" s="26"/>
      <c r="Q63" s="26"/>
      <c r="R63" s="26"/>
      <c r="S63" s="26"/>
      <c r="U63" s="26"/>
    </row>
    <row r="64" spans="1:21" s="27" customFormat="1" x14ac:dyDescent="0.25">
      <c r="A64" s="10"/>
      <c r="B64" s="10"/>
      <c r="C64" s="10"/>
      <c r="D64" s="9"/>
      <c r="E64" s="9"/>
      <c r="F64" s="26"/>
      <c r="G64" s="26"/>
      <c r="H64" s="26"/>
      <c r="I64" s="26"/>
      <c r="J64" s="26"/>
      <c r="K64" s="26"/>
      <c r="L64" s="26"/>
      <c r="M64" s="26"/>
      <c r="O64" s="26"/>
      <c r="P64" s="26"/>
      <c r="Q64" s="26"/>
      <c r="R64" s="26"/>
      <c r="S64" s="26"/>
      <c r="U64" s="26"/>
    </row>
    <row r="65" spans="1:21" s="27" customFormat="1" x14ac:dyDescent="0.25">
      <c r="A65" s="10"/>
      <c r="B65" s="10"/>
      <c r="C65" s="10"/>
      <c r="D65" s="9"/>
      <c r="E65" s="9"/>
      <c r="F65" s="32"/>
      <c r="G65" s="32"/>
      <c r="H65" s="26"/>
      <c r="I65" s="26"/>
      <c r="J65" s="32"/>
      <c r="K65" s="32"/>
      <c r="L65" s="32"/>
      <c r="M65" s="26"/>
      <c r="O65" s="26"/>
      <c r="P65" s="26"/>
      <c r="Q65" s="26"/>
      <c r="R65" s="26"/>
      <c r="S65" s="26"/>
      <c r="U65" s="26"/>
    </row>
    <row r="66" spans="1:21" s="27" customFormat="1" x14ac:dyDescent="0.25">
      <c r="A66" s="9"/>
      <c r="B66" s="10"/>
      <c r="C66" s="10"/>
      <c r="D66" s="9"/>
      <c r="E66" s="9"/>
      <c r="F66" s="26"/>
      <c r="G66" s="26"/>
      <c r="H66" s="26"/>
      <c r="I66" s="26"/>
      <c r="J66" s="26"/>
      <c r="K66" s="26"/>
      <c r="L66" s="26"/>
      <c r="M66" s="26"/>
      <c r="O66" s="26"/>
      <c r="P66" s="26"/>
      <c r="Q66" s="26"/>
      <c r="R66" s="26"/>
      <c r="S66" s="26"/>
      <c r="U66" s="26"/>
    </row>
    <row r="67" spans="1:21" s="27" customFormat="1" x14ac:dyDescent="0.25">
      <c r="B67" s="10"/>
      <c r="C67" s="10"/>
      <c r="D67" s="9"/>
      <c r="E67" s="9"/>
      <c r="F67" s="26"/>
      <c r="G67" s="26"/>
      <c r="H67" s="26"/>
      <c r="I67" s="26"/>
      <c r="J67" s="26"/>
      <c r="K67" s="26"/>
      <c r="L67" s="26"/>
      <c r="M67" s="26"/>
      <c r="O67" s="26"/>
      <c r="P67" s="26"/>
      <c r="Q67" s="26"/>
      <c r="R67" s="26"/>
      <c r="S67" s="26"/>
      <c r="U67" s="26"/>
    </row>
    <row r="68" spans="1:21" s="27" customFormat="1" x14ac:dyDescent="0.25">
      <c r="A68" s="9"/>
      <c r="B68" s="10"/>
      <c r="C68" s="10"/>
      <c r="D68" s="9"/>
      <c r="E68" s="9"/>
      <c r="F68" s="26"/>
      <c r="G68" s="26"/>
      <c r="H68" s="26"/>
      <c r="I68" s="26"/>
      <c r="J68" s="26"/>
      <c r="K68" s="26"/>
      <c r="L68" s="26"/>
      <c r="M68" s="26"/>
      <c r="O68" s="26"/>
      <c r="P68" s="26"/>
      <c r="Q68" s="26"/>
      <c r="R68" s="26"/>
      <c r="S68" s="26"/>
      <c r="U68" s="26"/>
    </row>
    <row r="69" spans="1:21" s="27" customFormat="1" x14ac:dyDescent="0.25">
      <c r="A69" s="10"/>
      <c r="B69" s="10"/>
      <c r="C69" s="10"/>
      <c r="D69" s="9"/>
      <c r="E69" s="9"/>
      <c r="F69" s="26"/>
      <c r="G69" s="26"/>
      <c r="H69" s="26"/>
      <c r="I69" s="26"/>
      <c r="J69" s="26"/>
      <c r="K69" s="26"/>
      <c r="L69" s="26"/>
      <c r="M69" s="26"/>
      <c r="O69" s="26"/>
      <c r="P69" s="26"/>
      <c r="Q69" s="26"/>
      <c r="R69" s="26"/>
      <c r="S69" s="26"/>
      <c r="U69" s="26"/>
    </row>
    <row r="70" spans="1:21" s="27" customFormat="1" x14ac:dyDescent="0.25">
      <c r="B70" s="10"/>
      <c r="C70" s="10"/>
      <c r="D70" s="9"/>
      <c r="E70" s="9"/>
      <c r="F70" s="26"/>
      <c r="G70" s="26"/>
      <c r="H70" s="26"/>
      <c r="I70" s="26"/>
      <c r="J70" s="26"/>
      <c r="K70" s="26"/>
      <c r="L70" s="26"/>
      <c r="M70" s="26"/>
      <c r="O70" s="26"/>
      <c r="P70" s="26"/>
      <c r="Q70" s="26"/>
      <c r="R70" s="26"/>
      <c r="S70" s="26"/>
      <c r="U70" s="26"/>
    </row>
    <row r="71" spans="1:21" s="27" customFormat="1" x14ac:dyDescent="0.25">
      <c r="A71" s="10"/>
      <c r="B71" s="10"/>
      <c r="C71" s="10"/>
      <c r="D71" s="9"/>
      <c r="E71" s="9"/>
      <c r="F71" s="26"/>
      <c r="G71" s="26"/>
      <c r="H71" s="26"/>
      <c r="I71" s="26"/>
      <c r="J71" s="26"/>
      <c r="K71" s="26"/>
      <c r="L71" s="26"/>
      <c r="M71" s="26"/>
      <c r="O71" s="26"/>
      <c r="P71" s="26"/>
      <c r="Q71" s="26"/>
      <c r="R71" s="26"/>
      <c r="S71" s="26"/>
      <c r="U71" s="26"/>
    </row>
    <row r="72" spans="1:21" s="27" customFormat="1" x14ac:dyDescent="0.25">
      <c r="A72" s="10"/>
      <c r="B72" s="10"/>
      <c r="C72" s="10"/>
      <c r="D72" s="9"/>
      <c r="E72" s="9"/>
      <c r="F72" s="26"/>
      <c r="G72" s="26"/>
      <c r="H72" s="26"/>
      <c r="I72" s="26"/>
      <c r="J72" s="26"/>
      <c r="K72" s="26"/>
      <c r="L72" s="26"/>
      <c r="M72" s="26"/>
      <c r="O72" s="26"/>
      <c r="P72" s="26"/>
      <c r="Q72" s="26"/>
      <c r="R72" s="26"/>
      <c r="S72" s="26"/>
      <c r="U72" s="26"/>
    </row>
    <row r="73" spans="1:21" s="27" customFormat="1" x14ac:dyDescent="0.25">
      <c r="A73" s="10"/>
      <c r="B73" s="10"/>
      <c r="C73" s="10"/>
      <c r="D73" s="9"/>
      <c r="E73" s="9"/>
      <c r="F73" s="26"/>
      <c r="G73" s="26"/>
      <c r="H73" s="26"/>
      <c r="I73" s="26"/>
      <c r="J73" s="26"/>
      <c r="K73" s="26"/>
      <c r="L73" s="26"/>
      <c r="M73" s="26"/>
      <c r="O73" s="26"/>
      <c r="P73" s="26"/>
      <c r="Q73" s="26"/>
      <c r="R73" s="26"/>
      <c r="S73" s="26"/>
      <c r="U73" s="26"/>
    </row>
    <row r="74" spans="1:21" s="27" customFormat="1" x14ac:dyDescent="0.25">
      <c r="A74" s="10"/>
      <c r="B74" s="10"/>
      <c r="C74" s="10"/>
      <c r="D74" s="9"/>
      <c r="E74" s="9"/>
      <c r="F74" s="26"/>
      <c r="G74" s="26"/>
      <c r="H74" s="26"/>
      <c r="I74" s="26"/>
      <c r="J74" s="26"/>
      <c r="K74" s="26"/>
      <c r="L74" s="26"/>
      <c r="M74" s="26"/>
      <c r="O74" s="26"/>
      <c r="P74" s="26"/>
      <c r="Q74" s="26"/>
      <c r="R74" s="26"/>
      <c r="S74" s="26"/>
      <c r="U74" s="26"/>
    </row>
    <row r="75" spans="1:21" s="27" customFormat="1" x14ac:dyDescent="0.25">
      <c r="A75" s="10"/>
      <c r="B75" s="10"/>
      <c r="C75" s="10"/>
      <c r="D75" s="9"/>
      <c r="E75" s="9"/>
      <c r="F75" s="32"/>
      <c r="G75" s="32"/>
      <c r="H75" s="26"/>
      <c r="I75" s="26"/>
      <c r="J75" s="36"/>
      <c r="K75" s="36"/>
      <c r="L75" s="32"/>
      <c r="M75" s="26"/>
      <c r="O75" s="26"/>
      <c r="P75" s="26"/>
      <c r="Q75" s="26"/>
      <c r="R75" s="26"/>
      <c r="S75" s="26"/>
      <c r="U75" s="26"/>
    </row>
    <row r="76" spans="1:21" s="27" customFormat="1" x14ac:dyDescent="0.25">
      <c r="A76" s="10"/>
      <c r="B76" s="10"/>
      <c r="C76" s="10"/>
      <c r="D76" s="10"/>
      <c r="E76" s="9"/>
      <c r="F76" s="26"/>
      <c r="G76" s="26"/>
      <c r="H76" s="26"/>
      <c r="I76" s="26"/>
      <c r="J76" s="26"/>
      <c r="K76" s="26"/>
      <c r="L76" s="26"/>
      <c r="M76" s="26"/>
      <c r="O76" s="26"/>
      <c r="P76" s="26"/>
      <c r="Q76" s="26"/>
      <c r="R76" s="26"/>
      <c r="S76" s="26"/>
      <c r="U76" s="26"/>
    </row>
    <row r="77" spans="1:21" s="27" customFormat="1" x14ac:dyDescent="0.25">
      <c r="A77" s="10"/>
      <c r="B77" s="10"/>
      <c r="C77" s="10"/>
      <c r="D77" s="10"/>
      <c r="E77" s="9"/>
      <c r="F77" s="32"/>
      <c r="G77" s="32"/>
      <c r="H77" s="26"/>
      <c r="I77" s="26"/>
      <c r="J77" s="36"/>
      <c r="K77" s="36"/>
      <c r="L77" s="32"/>
      <c r="M77" s="26"/>
      <c r="O77" s="26"/>
      <c r="P77" s="26"/>
      <c r="Q77" s="26"/>
      <c r="R77" s="26"/>
      <c r="S77" s="26"/>
      <c r="U77" s="26"/>
    </row>
    <row r="78" spans="1:21" s="27" customFormat="1" x14ac:dyDescent="0.25">
      <c r="A78" s="10"/>
      <c r="B78" s="10"/>
      <c r="C78" s="10"/>
      <c r="D78" s="9"/>
      <c r="E78" s="9"/>
      <c r="F78" s="26"/>
      <c r="G78" s="26"/>
      <c r="H78" s="26"/>
      <c r="I78" s="26"/>
      <c r="J78" s="37"/>
      <c r="K78" s="37"/>
      <c r="L78" s="26"/>
      <c r="M78" s="26"/>
      <c r="O78" s="26"/>
      <c r="P78" s="26"/>
      <c r="Q78" s="26"/>
      <c r="R78" s="26"/>
      <c r="S78" s="26"/>
      <c r="U78" s="26"/>
    </row>
    <row r="79" spans="1:21" s="27" customFormat="1" x14ac:dyDescent="0.25">
      <c r="A79" s="10"/>
      <c r="B79" s="10"/>
      <c r="C79" s="10"/>
      <c r="D79" s="9"/>
      <c r="E79" s="9"/>
      <c r="F79" s="32"/>
      <c r="G79" s="32"/>
      <c r="H79" s="26"/>
      <c r="I79" s="26"/>
      <c r="J79" s="36"/>
      <c r="K79" s="36"/>
      <c r="L79" s="32"/>
      <c r="M79" s="26"/>
      <c r="O79" s="26"/>
      <c r="P79" s="26"/>
      <c r="Q79" s="26"/>
      <c r="R79" s="26"/>
      <c r="S79" s="26"/>
      <c r="U79" s="26"/>
    </row>
    <row r="80" spans="1:21" s="27" customFormat="1" x14ac:dyDescent="0.25">
      <c r="A80" s="10"/>
      <c r="B80" s="10"/>
      <c r="C80" s="10"/>
      <c r="D80" s="9"/>
      <c r="E80" s="9"/>
      <c r="F80" s="26"/>
      <c r="G80" s="26"/>
      <c r="H80" s="26"/>
      <c r="I80" s="26"/>
      <c r="J80" s="26"/>
      <c r="K80" s="26"/>
      <c r="L80" s="26"/>
      <c r="M80" s="26"/>
      <c r="O80" s="26"/>
      <c r="P80" s="26"/>
      <c r="Q80" s="26"/>
      <c r="R80" s="26"/>
      <c r="S80" s="26"/>
      <c r="U80" s="26"/>
    </row>
    <row r="81" spans="1:21" s="27" customFormat="1" x14ac:dyDescent="0.25">
      <c r="A81" s="10"/>
      <c r="B81" s="10"/>
      <c r="C81" s="10"/>
      <c r="D81" s="9"/>
      <c r="E81" s="9"/>
      <c r="F81" s="32"/>
      <c r="G81" s="32"/>
      <c r="H81" s="26"/>
      <c r="I81" s="26"/>
      <c r="J81" s="36"/>
      <c r="K81" s="36"/>
      <c r="L81" s="32"/>
      <c r="M81" s="26"/>
      <c r="O81" s="26"/>
      <c r="P81" s="26"/>
      <c r="Q81" s="26"/>
      <c r="R81" s="26"/>
      <c r="S81" s="26"/>
      <c r="U81" s="26"/>
    </row>
    <row r="82" spans="1:21" s="27" customFormat="1" x14ac:dyDescent="0.25">
      <c r="A82" s="10"/>
      <c r="B82" s="10"/>
      <c r="C82" s="10"/>
      <c r="D82" s="9"/>
      <c r="E82" s="9"/>
      <c r="F82" s="26"/>
      <c r="G82" s="26"/>
      <c r="H82" s="26"/>
      <c r="I82" s="26"/>
      <c r="J82" s="26"/>
      <c r="K82" s="26"/>
      <c r="L82" s="26"/>
      <c r="M82" s="26"/>
      <c r="O82" s="26"/>
      <c r="P82" s="26"/>
      <c r="Q82" s="26"/>
      <c r="R82" s="26"/>
      <c r="S82" s="26"/>
      <c r="U82" s="26"/>
    </row>
    <row r="83" spans="1:21" s="27" customFormat="1" x14ac:dyDescent="0.25">
      <c r="A83" s="10"/>
      <c r="B83" s="10"/>
      <c r="C83" s="10"/>
      <c r="D83" s="9"/>
      <c r="E83" s="9"/>
      <c r="F83" s="32"/>
      <c r="G83" s="32"/>
      <c r="H83" s="26"/>
      <c r="I83" s="26"/>
      <c r="J83" s="36"/>
      <c r="K83" s="36"/>
      <c r="L83" s="32"/>
      <c r="M83" s="26"/>
      <c r="O83" s="26"/>
      <c r="P83" s="26"/>
      <c r="Q83" s="26"/>
      <c r="R83" s="26"/>
      <c r="S83" s="26"/>
      <c r="U83" s="26"/>
    </row>
    <row r="84" spans="1:21" s="27" customFormat="1" x14ac:dyDescent="0.25">
      <c r="A84" s="10"/>
      <c r="B84" s="10"/>
      <c r="C84" s="10"/>
      <c r="D84" s="9"/>
      <c r="E84" s="9"/>
      <c r="F84" s="26"/>
      <c r="G84" s="26"/>
      <c r="H84" s="26"/>
      <c r="I84" s="26"/>
      <c r="J84" s="26"/>
      <c r="K84" s="26"/>
      <c r="L84" s="26"/>
      <c r="M84" s="26"/>
      <c r="O84" s="26"/>
      <c r="P84" s="26"/>
      <c r="Q84" s="26"/>
      <c r="R84" s="26"/>
      <c r="S84" s="26"/>
      <c r="U84" s="26"/>
    </row>
    <row r="85" spans="1:21" s="27" customFormat="1" x14ac:dyDescent="0.25">
      <c r="A85" s="10"/>
      <c r="B85" s="10"/>
      <c r="C85" s="10"/>
      <c r="D85" s="9"/>
      <c r="E85" s="9"/>
      <c r="F85" s="32"/>
      <c r="G85" s="32"/>
      <c r="H85" s="26"/>
      <c r="I85" s="26"/>
      <c r="J85" s="36"/>
      <c r="K85" s="36"/>
      <c r="L85" s="32"/>
      <c r="M85" s="26"/>
      <c r="O85" s="26"/>
      <c r="P85" s="26"/>
      <c r="Q85" s="26"/>
      <c r="R85" s="26"/>
      <c r="S85" s="26"/>
      <c r="U85" s="26"/>
    </row>
    <row r="86" spans="1:21" s="27" customFormat="1" x14ac:dyDescent="0.25">
      <c r="A86" s="10"/>
      <c r="B86" s="10"/>
      <c r="C86" s="10"/>
      <c r="D86" s="9"/>
      <c r="E86" s="9"/>
      <c r="F86" s="26"/>
      <c r="G86" s="26"/>
      <c r="H86" s="26"/>
      <c r="I86" s="26"/>
      <c r="J86" s="26"/>
      <c r="K86" s="26"/>
      <c r="L86" s="26"/>
      <c r="M86" s="26"/>
      <c r="O86" s="26"/>
      <c r="P86" s="26"/>
      <c r="Q86" s="26"/>
      <c r="R86" s="26"/>
      <c r="S86" s="26"/>
      <c r="U86" s="26"/>
    </row>
    <row r="87" spans="1:21" s="27" customFormat="1" x14ac:dyDescent="0.25">
      <c r="A87" s="10"/>
      <c r="B87" s="10"/>
      <c r="C87" s="10"/>
      <c r="D87" s="9"/>
      <c r="E87" s="9"/>
      <c r="F87" s="32"/>
      <c r="G87" s="32"/>
      <c r="H87" s="26"/>
      <c r="I87" s="26"/>
      <c r="J87" s="36"/>
      <c r="K87" s="36"/>
      <c r="L87" s="32"/>
      <c r="M87" s="26"/>
      <c r="O87" s="26"/>
      <c r="P87" s="26"/>
      <c r="Q87" s="26"/>
      <c r="R87" s="26"/>
      <c r="S87" s="26"/>
      <c r="U87" s="26"/>
    </row>
    <row r="88" spans="1:21" s="27" customFormat="1" x14ac:dyDescent="0.25">
      <c r="A88" s="10"/>
      <c r="B88" s="10"/>
      <c r="C88" s="10"/>
      <c r="D88" s="9"/>
      <c r="E88" s="9"/>
      <c r="F88" s="26"/>
      <c r="G88" s="26"/>
      <c r="H88" s="26"/>
      <c r="I88" s="26"/>
      <c r="J88" s="26"/>
      <c r="K88" s="26"/>
      <c r="L88" s="26"/>
      <c r="M88" s="26"/>
      <c r="O88" s="26"/>
      <c r="P88" s="26"/>
      <c r="Q88" s="26"/>
      <c r="R88" s="26"/>
      <c r="S88" s="26"/>
      <c r="U88" s="26"/>
    </row>
    <row r="89" spans="1:21" s="27" customFormat="1" x14ac:dyDescent="0.25">
      <c r="A89" s="10"/>
      <c r="B89" s="10"/>
      <c r="C89" s="10"/>
      <c r="D89" s="9"/>
      <c r="E89" s="9"/>
      <c r="F89" s="32"/>
      <c r="G89" s="32"/>
      <c r="H89" s="26"/>
      <c r="I89" s="26"/>
      <c r="J89" s="36"/>
      <c r="K89" s="36"/>
      <c r="L89" s="32"/>
      <c r="M89" s="26"/>
      <c r="O89" s="26"/>
      <c r="P89" s="26"/>
      <c r="Q89" s="26"/>
      <c r="R89" s="26"/>
      <c r="S89" s="26"/>
      <c r="U89" s="26"/>
    </row>
    <row r="90" spans="1:21" s="27" customFormat="1" x14ac:dyDescent="0.25">
      <c r="A90" s="10"/>
      <c r="B90" s="10"/>
      <c r="C90" s="10"/>
      <c r="D90" s="9"/>
      <c r="E90" s="9"/>
      <c r="F90" s="26"/>
      <c r="G90" s="26"/>
      <c r="H90" s="26"/>
      <c r="I90" s="26"/>
      <c r="J90" s="26"/>
      <c r="K90" s="26"/>
      <c r="L90" s="26"/>
      <c r="M90" s="26"/>
      <c r="O90" s="26"/>
      <c r="P90" s="26"/>
      <c r="Q90" s="26"/>
      <c r="R90" s="26"/>
      <c r="S90" s="26"/>
      <c r="U90" s="26"/>
    </row>
    <row r="91" spans="1:21" s="27" customFormat="1" x14ac:dyDescent="0.25">
      <c r="A91" s="10"/>
      <c r="B91" s="10"/>
      <c r="C91" s="10"/>
      <c r="D91" s="9"/>
      <c r="E91" s="9"/>
      <c r="F91" s="32"/>
      <c r="G91" s="32"/>
      <c r="H91" s="26"/>
      <c r="I91" s="26"/>
      <c r="J91" s="36"/>
      <c r="K91" s="36"/>
      <c r="L91" s="32"/>
      <c r="M91" s="26"/>
      <c r="O91" s="26"/>
      <c r="P91" s="26"/>
      <c r="Q91" s="26"/>
      <c r="R91" s="26"/>
      <c r="S91" s="26"/>
      <c r="U91" s="26"/>
    </row>
    <row r="92" spans="1:21" s="27" customFormat="1" x14ac:dyDescent="0.25">
      <c r="A92" s="10"/>
      <c r="B92" s="10"/>
      <c r="C92" s="10"/>
      <c r="D92" s="9"/>
      <c r="E92" s="9"/>
      <c r="F92" s="26"/>
      <c r="G92" s="26"/>
      <c r="H92" s="26"/>
      <c r="I92" s="26"/>
      <c r="J92" s="26"/>
      <c r="K92" s="26"/>
      <c r="L92" s="26"/>
      <c r="M92" s="26"/>
      <c r="O92" s="26"/>
      <c r="P92" s="26"/>
      <c r="Q92" s="26"/>
      <c r="R92" s="26"/>
      <c r="S92" s="26"/>
      <c r="U92" s="26"/>
    </row>
    <row r="93" spans="1:21" s="27" customFormat="1" x14ac:dyDescent="0.25">
      <c r="A93" s="10"/>
      <c r="B93" s="10"/>
      <c r="C93" s="10"/>
      <c r="D93" s="9"/>
      <c r="E93" s="9"/>
      <c r="F93" s="32"/>
      <c r="G93" s="32"/>
      <c r="H93" s="26"/>
      <c r="I93" s="26"/>
      <c r="J93" s="36"/>
      <c r="K93" s="36"/>
      <c r="L93" s="32"/>
      <c r="M93" s="26"/>
      <c r="O93" s="26"/>
      <c r="P93" s="26"/>
      <c r="Q93" s="26"/>
      <c r="R93" s="26"/>
      <c r="S93" s="26"/>
      <c r="U93" s="26"/>
    </row>
    <row r="94" spans="1:21" s="27" customFormat="1" x14ac:dyDescent="0.25">
      <c r="A94" s="10"/>
      <c r="B94" s="10"/>
      <c r="C94" s="10"/>
      <c r="D94" s="9"/>
      <c r="E94" s="9"/>
      <c r="F94" s="26"/>
      <c r="G94" s="26"/>
      <c r="H94" s="26"/>
      <c r="I94" s="26"/>
      <c r="J94" s="26"/>
      <c r="K94" s="26"/>
      <c r="L94" s="26"/>
      <c r="M94" s="26"/>
      <c r="O94" s="26"/>
      <c r="P94" s="26"/>
      <c r="Q94" s="26"/>
      <c r="R94" s="26"/>
      <c r="S94" s="26"/>
      <c r="U94" s="26"/>
    </row>
    <row r="95" spans="1:21" s="27" customFormat="1" x14ac:dyDescent="0.25">
      <c r="A95" s="10"/>
      <c r="B95" s="10"/>
      <c r="C95" s="10"/>
      <c r="D95" s="9"/>
      <c r="E95" s="9"/>
      <c r="F95" s="26"/>
      <c r="G95" s="26"/>
      <c r="H95" s="26"/>
      <c r="I95" s="26"/>
      <c r="J95" s="26"/>
      <c r="K95" s="26"/>
      <c r="L95" s="26"/>
      <c r="M95" s="26"/>
      <c r="O95" s="26"/>
      <c r="P95" s="26"/>
      <c r="Q95" s="26"/>
      <c r="R95" s="26"/>
      <c r="S95" s="26"/>
      <c r="U95" s="26"/>
    </row>
    <row r="96" spans="1:21" s="27" customFormat="1" x14ac:dyDescent="0.25">
      <c r="A96" s="10"/>
      <c r="B96" s="10"/>
      <c r="C96" s="10"/>
      <c r="D96" s="9"/>
      <c r="E96" s="9"/>
      <c r="F96" s="26"/>
      <c r="G96" s="26"/>
      <c r="H96" s="26"/>
      <c r="I96" s="26"/>
      <c r="J96" s="26"/>
      <c r="K96" s="26"/>
      <c r="L96" s="26"/>
      <c r="M96" s="26"/>
      <c r="O96" s="26"/>
      <c r="P96" s="26"/>
      <c r="Q96" s="26"/>
      <c r="R96" s="26"/>
      <c r="S96" s="26"/>
      <c r="U96" s="26"/>
    </row>
    <row r="97" spans="1:21" s="27" customFormat="1" x14ac:dyDescent="0.25">
      <c r="A97" s="10"/>
      <c r="B97" s="10"/>
      <c r="C97" s="10"/>
      <c r="D97" s="9"/>
      <c r="E97" s="9"/>
      <c r="F97" s="26"/>
      <c r="G97" s="26"/>
      <c r="H97" s="26"/>
      <c r="I97" s="26"/>
      <c r="J97" s="26"/>
      <c r="K97" s="26"/>
      <c r="L97" s="26"/>
      <c r="M97" s="26"/>
      <c r="O97" s="26"/>
      <c r="P97" s="26"/>
      <c r="Q97" s="26"/>
      <c r="R97" s="26"/>
      <c r="S97" s="26"/>
      <c r="U97" s="26"/>
    </row>
    <row r="98" spans="1:21" s="27" customFormat="1" x14ac:dyDescent="0.25">
      <c r="A98" s="10"/>
      <c r="B98" s="10"/>
      <c r="C98" s="10"/>
      <c r="D98" s="9"/>
      <c r="E98" s="9"/>
      <c r="F98" s="26"/>
      <c r="G98" s="26"/>
      <c r="H98" s="26"/>
      <c r="I98" s="26"/>
      <c r="J98" s="26"/>
      <c r="K98" s="26"/>
      <c r="L98" s="26"/>
      <c r="M98" s="26"/>
      <c r="O98" s="26"/>
      <c r="P98" s="26"/>
      <c r="Q98" s="26"/>
      <c r="R98" s="26"/>
      <c r="S98" s="26"/>
      <c r="U98" s="26"/>
    </row>
    <row r="99" spans="1:21" s="27" customFormat="1" x14ac:dyDescent="0.25">
      <c r="A99" s="10"/>
      <c r="B99" s="10"/>
      <c r="C99" s="10"/>
      <c r="D99" s="9"/>
      <c r="E99" s="9"/>
      <c r="F99" s="26"/>
      <c r="G99" s="26"/>
      <c r="H99" s="26"/>
      <c r="I99" s="26"/>
      <c r="J99" s="26"/>
      <c r="K99" s="26"/>
      <c r="L99" s="26"/>
      <c r="M99" s="26"/>
      <c r="O99" s="26"/>
      <c r="P99" s="26"/>
      <c r="Q99" s="26"/>
      <c r="R99" s="26"/>
      <c r="S99" s="26"/>
      <c r="U99" s="26"/>
    </row>
    <row r="100" spans="1:21" s="27" customFormat="1" x14ac:dyDescent="0.25">
      <c r="A100" s="10"/>
      <c r="B100" s="10"/>
      <c r="C100" s="10"/>
      <c r="D100" s="9"/>
      <c r="E100" s="9"/>
      <c r="F100" s="26"/>
      <c r="G100" s="26"/>
      <c r="H100" s="26"/>
      <c r="I100" s="26"/>
      <c r="J100" s="26"/>
      <c r="K100" s="26"/>
      <c r="L100" s="26"/>
      <c r="M100" s="26"/>
      <c r="O100" s="26"/>
      <c r="P100" s="26"/>
      <c r="Q100" s="26"/>
      <c r="R100" s="26"/>
      <c r="S100" s="26"/>
      <c r="U100" s="26"/>
    </row>
    <row r="101" spans="1:21" s="27" customFormat="1" x14ac:dyDescent="0.25">
      <c r="A101" s="10"/>
      <c r="B101" s="10"/>
      <c r="C101" s="10"/>
      <c r="D101" s="9"/>
      <c r="E101" s="9"/>
      <c r="F101" s="32"/>
      <c r="G101" s="32"/>
      <c r="H101" s="26"/>
      <c r="I101" s="26"/>
      <c r="J101" s="32"/>
      <c r="K101" s="32"/>
      <c r="L101" s="32"/>
      <c r="M101" s="26"/>
      <c r="O101" s="26"/>
      <c r="P101" s="26"/>
      <c r="Q101" s="26"/>
      <c r="R101" s="26"/>
      <c r="S101" s="26"/>
      <c r="U101" s="26"/>
    </row>
    <row r="102" spans="1:21" s="27" customFormat="1" x14ac:dyDescent="0.25">
      <c r="A102" s="10"/>
      <c r="B102" s="10"/>
      <c r="C102" s="10"/>
      <c r="D102" s="9"/>
      <c r="E102" s="9"/>
      <c r="F102" s="26"/>
      <c r="G102" s="26"/>
      <c r="H102" s="26"/>
      <c r="I102" s="26"/>
      <c r="J102" s="26"/>
      <c r="K102" s="26"/>
      <c r="L102" s="26"/>
      <c r="M102" s="26"/>
      <c r="O102" s="26"/>
      <c r="P102" s="26"/>
      <c r="Q102" s="26"/>
      <c r="R102" s="26"/>
      <c r="S102" s="26"/>
      <c r="U102" s="26"/>
    </row>
    <row r="103" spans="1:21" s="27" customFormat="1" x14ac:dyDescent="0.25">
      <c r="A103" s="10"/>
      <c r="B103" s="10"/>
      <c r="C103" s="10"/>
      <c r="D103" s="9"/>
      <c r="E103" s="9"/>
      <c r="F103" s="26"/>
      <c r="G103" s="26"/>
      <c r="H103" s="26"/>
      <c r="I103" s="26"/>
      <c r="J103" s="26"/>
      <c r="K103" s="26"/>
      <c r="L103" s="26"/>
      <c r="M103" s="26"/>
      <c r="O103" s="26"/>
      <c r="P103" s="26"/>
      <c r="Q103" s="26"/>
      <c r="R103" s="26"/>
      <c r="S103" s="26"/>
      <c r="U103" s="26"/>
    </row>
    <row r="104" spans="1:21" s="27" customFormat="1" x14ac:dyDescent="0.25">
      <c r="A104" s="10"/>
      <c r="B104" s="10"/>
      <c r="C104" s="10"/>
      <c r="D104" s="9"/>
      <c r="E104" s="9"/>
      <c r="F104" s="26"/>
      <c r="G104" s="26"/>
      <c r="H104" s="26"/>
      <c r="I104" s="26"/>
      <c r="J104" s="26"/>
      <c r="K104" s="26"/>
      <c r="L104" s="26"/>
      <c r="M104" s="26"/>
      <c r="O104" s="26"/>
      <c r="P104" s="26"/>
      <c r="Q104" s="26"/>
      <c r="R104" s="26"/>
      <c r="S104" s="26"/>
      <c r="U104" s="26"/>
    </row>
    <row r="105" spans="1:21" s="27" customFormat="1" x14ac:dyDescent="0.25">
      <c r="A105" s="10"/>
      <c r="B105" s="10"/>
      <c r="C105" s="10"/>
      <c r="D105" s="9"/>
      <c r="E105" s="9"/>
      <c r="F105" s="26"/>
      <c r="G105" s="26"/>
      <c r="H105" s="26"/>
      <c r="I105" s="26"/>
      <c r="J105" s="26"/>
      <c r="K105" s="26"/>
      <c r="L105" s="26"/>
      <c r="M105" s="26"/>
      <c r="O105" s="26"/>
      <c r="P105" s="26"/>
      <c r="Q105" s="26"/>
      <c r="R105" s="26"/>
      <c r="S105" s="26"/>
      <c r="U105" s="26"/>
    </row>
    <row r="106" spans="1:21" s="27" customFormat="1" x14ac:dyDescent="0.25">
      <c r="A106" s="10"/>
      <c r="B106" s="10"/>
      <c r="C106" s="10"/>
      <c r="D106" s="9"/>
      <c r="E106" s="9"/>
      <c r="F106" s="26"/>
      <c r="G106" s="26"/>
      <c r="H106" s="26"/>
      <c r="I106" s="26"/>
      <c r="J106" s="26"/>
      <c r="K106" s="26"/>
      <c r="L106" s="26"/>
      <c r="M106" s="26"/>
      <c r="O106" s="26"/>
      <c r="P106" s="26"/>
      <c r="Q106" s="26"/>
      <c r="R106" s="26"/>
      <c r="S106" s="26"/>
      <c r="U106" s="26"/>
    </row>
    <row r="107" spans="1:21" s="27" customFormat="1" x14ac:dyDescent="0.25">
      <c r="A107" s="10"/>
      <c r="B107" s="10"/>
      <c r="C107" s="10"/>
      <c r="D107" s="9"/>
      <c r="E107" s="9"/>
      <c r="F107" s="26"/>
      <c r="G107" s="26"/>
      <c r="H107" s="26"/>
      <c r="I107" s="26"/>
      <c r="J107" s="26"/>
      <c r="K107" s="26"/>
      <c r="L107" s="26"/>
      <c r="M107" s="26"/>
      <c r="O107" s="26"/>
      <c r="P107" s="26"/>
      <c r="Q107" s="26"/>
      <c r="R107" s="26"/>
      <c r="S107" s="26"/>
      <c r="U107" s="26"/>
    </row>
    <row r="108" spans="1:21" s="27" customFormat="1" x14ac:dyDescent="0.25">
      <c r="A108" s="10"/>
      <c r="B108" s="10"/>
      <c r="C108" s="10"/>
      <c r="D108" s="9"/>
      <c r="E108" s="9"/>
      <c r="F108" s="26"/>
      <c r="G108" s="26"/>
      <c r="H108" s="26"/>
      <c r="I108" s="26"/>
      <c r="J108" s="26"/>
      <c r="K108" s="26"/>
      <c r="L108" s="26"/>
      <c r="M108" s="26"/>
      <c r="O108" s="26"/>
      <c r="P108" s="26"/>
      <c r="Q108" s="26"/>
      <c r="R108" s="26"/>
      <c r="S108" s="26"/>
      <c r="U108" s="26"/>
    </row>
    <row r="109" spans="1:21" s="27" customFormat="1" x14ac:dyDescent="0.25">
      <c r="A109" s="10"/>
      <c r="B109" s="10"/>
      <c r="C109" s="10"/>
      <c r="D109" s="9"/>
      <c r="E109" s="9"/>
      <c r="F109" s="26"/>
      <c r="G109" s="26"/>
      <c r="H109" s="26"/>
      <c r="I109" s="26"/>
      <c r="J109" s="26"/>
      <c r="K109" s="26"/>
      <c r="L109" s="26"/>
      <c r="M109" s="26"/>
      <c r="O109" s="26"/>
      <c r="P109" s="26"/>
      <c r="Q109" s="26"/>
      <c r="R109" s="26"/>
      <c r="S109" s="26"/>
      <c r="U109" s="26"/>
    </row>
    <row r="110" spans="1:21" s="27" customFormat="1" x14ac:dyDescent="0.25">
      <c r="A110" s="10"/>
      <c r="B110" s="10"/>
      <c r="C110" s="10"/>
      <c r="D110" s="9"/>
      <c r="E110" s="9"/>
      <c r="F110" s="26"/>
      <c r="G110" s="26"/>
      <c r="H110" s="26"/>
      <c r="I110" s="26"/>
      <c r="J110" s="26"/>
      <c r="K110" s="26"/>
      <c r="L110" s="26"/>
      <c r="M110" s="26"/>
      <c r="O110" s="26"/>
      <c r="P110" s="26"/>
      <c r="Q110" s="26"/>
      <c r="R110" s="26"/>
      <c r="S110" s="26"/>
      <c r="U110" s="26"/>
    </row>
    <row r="111" spans="1:21" s="27" customFormat="1" x14ac:dyDescent="0.25">
      <c r="A111" s="10"/>
      <c r="B111" s="10"/>
      <c r="C111" s="10"/>
      <c r="D111" s="9"/>
      <c r="E111" s="9"/>
      <c r="F111" s="32"/>
      <c r="G111" s="32"/>
      <c r="H111" s="26"/>
      <c r="I111" s="26"/>
      <c r="J111" s="36"/>
      <c r="K111" s="36"/>
      <c r="L111" s="32"/>
      <c r="M111" s="26"/>
      <c r="O111" s="26"/>
      <c r="P111" s="26"/>
      <c r="Q111" s="26"/>
      <c r="R111" s="26"/>
      <c r="S111" s="26"/>
      <c r="U111" s="26"/>
    </row>
    <row r="112" spans="1:21" s="27" customFormat="1" x14ac:dyDescent="0.25">
      <c r="A112" s="10"/>
      <c r="B112" s="10"/>
      <c r="C112" s="10"/>
      <c r="D112" s="10"/>
      <c r="E112" s="9"/>
      <c r="F112" s="26"/>
      <c r="G112" s="26"/>
      <c r="H112" s="26"/>
      <c r="I112" s="26"/>
      <c r="J112" s="26"/>
      <c r="K112" s="26"/>
      <c r="L112" s="26"/>
      <c r="M112" s="26"/>
      <c r="O112" s="26"/>
      <c r="P112" s="26"/>
      <c r="Q112" s="26"/>
      <c r="R112" s="26"/>
      <c r="S112" s="26"/>
      <c r="U112" s="26"/>
    </row>
    <row r="113" spans="1:21" s="27" customFormat="1" x14ac:dyDescent="0.25">
      <c r="A113" s="10"/>
      <c r="B113" s="10"/>
      <c r="C113" s="10"/>
      <c r="D113" s="10"/>
      <c r="E113" s="9"/>
      <c r="F113" s="32"/>
      <c r="G113" s="32"/>
      <c r="H113" s="26"/>
      <c r="I113" s="26"/>
      <c r="J113" s="36"/>
      <c r="K113" s="36"/>
      <c r="L113" s="32"/>
      <c r="M113" s="26"/>
      <c r="O113" s="26"/>
      <c r="P113" s="26"/>
      <c r="Q113" s="26"/>
      <c r="R113" s="26"/>
      <c r="S113" s="26"/>
      <c r="U113" s="26"/>
    </row>
    <row r="114" spans="1:21" s="27" customFormat="1" x14ac:dyDescent="0.25">
      <c r="A114" s="10"/>
      <c r="B114" s="10"/>
      <c r="C114" s="10"/>
      <c r="D114" s="9"/>
      <c r="E114" s="9"/>
      <c r="F114" s="26"/>
      <c r="G114" s="26"/>
      <c r="H114" s="26"/>
      <c r="I114" s="26"/>
      <c r="J114" s="37"/>
      <c r="K114" s="37"/>
      <c r="L114" s="26"/>
      <c r="M114" s="26"/>
      <c r="O114" s="26"/>
      <c r="P114" s="26"/>
      <c r="Q114" s="26"/>
      <c r="R114" s="26"/>
      <c r="S114" s="26"/>
      <c r="U114" s="26"/>
    </row>
    <row r="115" spans="1:21" s="27" customFormat="1" x14ac:dyDescent="0.25">
      <c r="A115" s="10"/>
      <c r="B115" s="10"/>
      <c r="C115" s="10"/>
      <c r="D115" s="9"/>
      <c r="E115" s="9"/>
      <c r="F115" s="32"/>
      <c r="G115" s="32"/>
      <c r="H115" s="26"/>
      <c r="I115" s="26"/>
      <c r="J115" s="36"/>
      <c r="K115" s="36"/>
      <c r="L115" s="32"/>
      <c r="M115" s="26"/>
      <c r="O115" s="26"/>
      <c r="P115" s="26"/>
      <c r="Q115" s="26"/>
      <c r="R115" s="26"/>
      <c r="S115" s="26"/>
      <c r="U115" s="26"/>
    </row>
    <row r="116" spans="1:21" s="27" customFormat="1" x14ac:dyDescent="0.25">
      <c r="A116" s="10"/>
      <c r="B116" s="10"/>
      <c r="C116" s="10"/>
      <c r="D116" s="9"/>
      <c r="E116" s="9"/>
      <c r="F116" s="26"/>
      <c r="G116" s="26"/>
      <c r="H116" s="26"/>
      <c r="I116" s="26"/>
      <c r="J116" s="26"/>
      <c r="K116" s="26"/>
      <c r="L116" s="26"/>
      <c r="M116" s="26"/>
      <c r="O116" s="26"/>
      <c r="P116" s="26"/>
      <c r="Q116" s="26"/>
      <c r="R116" s="26"/>
      <c r="S116" s="26"/>
      <c r="U116" s="26"/>
    </row>
    <row r="117" spans="1:21" s="27" customFormat="1" x14ac:dyDescent="0.25">
      <c r="A117" s="10"/>
      <c r="B117" s="10"/>
      <c r="C117" s="10"/>
      <c r="D117" s="9"/>
      <c r="E117" s="9"/>
      <c r="F117" s="32"/>
      <c r="G117" s="32"/>
      <c r="H117" s="26"/>
      <c r="I117" s="26"/>
      <c r="J117" s="36"/>
      <c r="K117" s="36"/>
      <c r="L117" s="32"/>
      <c r="M117" s="26"/>
      <c r="O117" s="26"/>
      <c r="P117" s="26"/>
      <c r="Q117" s="26"/>
      <c r="R117" s="26"/>
      <c r="S117" s="26"/>
      <c r="U117" s="26"/>
    </row>
    <row r="118" spans="1:21" s="27" customFormat="1" x14ac:dyDescent="0.25">
      <c r="A118" s="10"/>
      <c r="B118" s="10"/>
      <c r="C118" s="10"/>
      <c r="D118" s="9"/>
      <c r="E118" s="9"/>
      <c r="F118" s="26"/>
      <c r="G118" s="26"/>
      <c r="H118" s="26"/>
      <c r="I118" s="26"/>
      <c r="J118" s="26"/>
      <c r="K118" s="26"/>
      <c r="L118" s="26"/>
      <c r="M118" s="26"/>
      <c r="O118" s="26"/>
      <c r="P118" s="26"/>
      <c r="Q118" s="26"/>
      <c r="R118" s="26"/>
      <c r="S118" s="26"/>
      <c r="U118" s="26"/>
    </row>
    <row r="119" spans="1:21" s="27" customFormat="1" x14ac:dyDescent="0.25">
      <c r="A119" s="10"/>
      <c r="B119" s="10"/>
      <c r="C119" s="10"/>
      <c r="D119" s="9"/>
      <c r="E119" s="9"/>
      <c r="F119" s="32"/>
      <c r="G119" s="32"/>
      <c r="H119" s="26"/>
      <c r="I119" s="26"/>
      <c r="J119" s="36"/>
      <c r="K119" s="36"/>
      <c r="L119" s="32"/>
      <c r="M119" s="26"/>
      <c r="O119" s="26"/>
      <c r="P119" s="26"/>
      <c r="Q119" s="26"/>
      <c r="R119" s="26"/>
      <c r="S119" s="26"/>
      <c r="U119" s="26"/>
    </row>
    <row r="120" spans="1:21" s="27" customFormat="1" x14ac:dyDescent="0.25">
      <c r="A120" s="10"/>
      <c r="B120" s="10"/>
      <c r="C120" s="10"/>
      <c r="D120" s="9"/>
      <c r="E120" s="9"/>
      <c r="F120" s="26"/>
      <c r="G120" s="26"/>
      <c r="H120" s="26"/>
      <c r="I120" s="26"/>
      <c r="J120" s="26"/>
      <c r="K120" s="26"/>
      <c r="L120" s="26"/>
      <c r="M120" s="26"/>
      <c r="O120" s="26"/>
      <c r="P120" s="26"/>
      <c r="Q120" s="26"/>
      <c r="R120" s="26"/>
      <c r="S120" s="26"/>
      <c r="U120" s="26"/>
    </row>
    <row r="121" spans="1:21" s="27" customFormat="1" x14ac:dyDescent="0.25">
      <c r="A121" s="10"/>
      <c r="B121" s="10"/>
      <c r="C121" s="10"/>
      <c r="D121" s="9"/>
      <c r="E121" s="9"/>
      <c r="F121" s="32"/>
      <c r="G121" s="32"/>
      <c r="H121" s="26"/>
      <c r="I121" s="26"/>
      <c r="J121" s="36"/>
      <c r="K121" s="36"/>
      <c r="L121" s="32"/>
      <c r="M121" s="26"/>
      <c r="O121" s="26"/>
      <c r="P121" s="26"/>
      <c r="Q121" s="26"/>
      <c r="R121" s="26"/>
      <c r="S121" s="26"/>
      <c r="U121" s="26"/>
    </row>
    <row r="122" spans="1:21" s="27" customFormat="1" x14ac:dyDescent="0.25">
      <c r="A122" s="10"/>
      <c r="B122" s="10"/>
      <c r="C122" s="10"/>
      <c r="D122" s="9"/>
      <c r="E122" s="9"/>
      <c r="F122" s="26"/>
      <c r="G122" s="26"/>
      <c r="H122" s="26"/>
      <c r="I122" s="26"/>
      <c r="J122" s="26"/>
      <c r="K122" s="26"/>
      <c r="L122" s="26"/>
      <c r="M122" s="26"/>
      <c r="O122" s="26"/>
      <c r="P122" s="26"/>
      <c r="Q122" s="26"/>
      <c r="R122" s="26"/>
      <c r="S122" s="26"/>
      <c r="U122" s="26"/>
    </row>
    <row r="123" spans="1:21" s="27" customFormat="1" x14ac:dyDescent="0.25">
      <c r="A123" s="10"/>
      <c r="B123" s="10"/>
      <c r="C123" s="10"/>
      <c r="D123" s="9"/>
      <c r="E123" s="9"/>
      <c r="F123" s="32"/>
      <c r="G123" s="32"/>
      <c r="H123" s="26"/>
      <c r="I123" s="26"/>
      <c r="J123" s="36"/>
      <c r="K123" s="36"/>
      <c r="L123" s="32"/>
      <c r="M123" s="26"/>
      <c r="O123" s="26"/>
      <c r="P123" s="26"/>
      <c r="Q123" s="26"/>
      <c r="R123" s="26"/>
      <c r="S123" s="26"/>
      <c r="U123" s="26"/>
    </row>
    <row r="124" spans="1:21" s="27" customFormat="1" x14ac:dyDescent="0.25">
      <c r="A124" s="10"/>
      <c r="B124" s="10"/>
      <c r="C124" s="10"/>
      <c r="D124" s="9"/>
      <c r="E124" s="9"/>
      <c r="F124" s="26"/>
      <c r="G124" s="26"/>
      <c r="H124" s="26"/>
      <c r="I124" s="26"/>
      <c r="J124" s="26"/>
      <c r="K124" s="26"/>
      <c r="L124" s="26"/>
      <c r="M124" s="26"/>
      <c r="O124" s="26"/>
      <c r="P124" s="26"/>
      <c r="Q124" s="26"/>
      <c r="R124" s="26"/>
      <c r="S124" s="26"/>
      <c r="U124" s="26"/>
    </row>
    <row r="125" spans="1:21" s="27" customFormat="1" x14ac:dyDescent="0.25">
      <c r="A125" s="10"/>
      <c r="B125" s="10"/>
      <c r="C125" s="10"/>
      <c r="D125" s="9"/>
      <c r="E125" s="9"/>
      <c r="F125" s="32"/>
      <c r="G125" s="32"/>
      <c r="H125" s="26"/>
      <c r="I125" s="26"/>
      <c r="J125" s="36"/>
      <c r="K125" s="36"/>
      <c r="L125" s="32"/>
      <c r="M125" s="26"/>
      <c r="O125" s="26"/>
      <c r="P125" s="26"/>
      <c r="Q125" s="26"/>
      <c r="R125" s="26"/>
      <c r="S125" s="26"/>
      <c r="U125" s="26"/>
    </row>
    <row r="126" spans="1:21" s="27" customFormat="1" x14ac:dyDescent="0.25">
      <c r="A126" s="10"/>
      <c r="B126" s="10"/>
      <c r="C126" s="10"/>
      <c r="D126" s="9"/>
      <c r="E126" s="9"/>
      <c r="F126" s="26"/>
      <c r="G126" s="26"/>
      <c r="H126" s="26"/>
      <c r="I126" s="26"/>
      <c r="J126" s="26"/>
      <c r="K126" s="26"/>
      <c r="L126" s="26"/>
      <c r="M126" s="26"/>
      <c r="O126" s="26"/>
      <c r="P126" s="26"/>
      <c r="Q126" s="26"/>
      <c r="R126" s="26"/>
      <c r="S126" s="26"/>
      <c r="U126" s="26"/>
    </row>
    <row r="127" spans="1:21" s="27" customFormat="1" x14ac:dyDescent="0.25">
      <c r="A127" s="10"/>
      <c r="B127" s="10"/>
      <c r="C127" s="10"/>
      <c r="D127" s="9"/>
      <c r="E127" s="9"/>
      <c r="F127" s="32"/>
      <c r="G127" s="32"/>
      <c r="H127" s="26"/>
      <c r="I127" s="26"/>
      <c r="J127" s="36"/>
      <c r="K127" s="36"/>
      <c r="L127" s="32"/>
      <c r="M127" s="26"/>
      <c r="O127" s="26"/>
      <c r="P127" s="26"/>
      <c r="Q127" s="26"/>
      <c r="R127" s="26"/>
      <c r="S127" s="26"/>
      <c r="U127" s="26"/>
    </row>
    <row r="128" spans="1:21" s="27" customFormat="1" x14ac:dyDescent="0.25">
      <c r="A128" s="10"/>
      <c r="B128" s="10"/>
      <c r="C128" s="10"/>
      <c r="D128" s="9"/>
      <c r="E128" s="9"/>
      <c r="F128" s="26"/>
      <c r="G128" s="26"/>
      <c r="H128" s="26"/>
      <c r="I128" s="26"/>
      <c r="J128" s="26"/>
      <c r="K128" s="26"/>
      <c r="L128" s="26"/>
      <c r="M128" s="26"/>
      <c r="O128" s="26"/>
      <c r="P128" s="26"/>
      <c r="Q128" s="26"/>
      <c r="R128" s="26"/>
      <c r="S128" s="26"/>
      <c r="U128" s="26"/>
    </row>
    <row r="129" spans="1:21" s="27" customFormat="1" x14ac:dyDescent="0.25">
      <c r="A129" s="10"/>
      <c r="B129" s="10"/>
      <c r="C129" s="10"/>
      <c r="D129" s="9"/>
      <c r="E129" s="9"/>
      <c r="F129" s="32"/>
      <c r="G129" s="32"/>
      <c r="H129" s="26"/>
      <c r="I129" s="26"/>
      <c r="J129" s="36"/>
      <c r="K129" s="36"/>
      <c r="L129" s="32"/>
      <c r="M129" s="26"/>
      <c r="O129" s="26"/>
      <c r="P129" s="26"/>
      <c r="Q129" s="26"/>
      <c r="R129" s="26"/>
      <c r="S129" s="26"/>
      <c r="U129" s="26"/>
    </row>
    <row r="130" spans="1:21" s="27" customFormat="1" x14ac:dyDescent="0.25">
      <c r="A130" s="10"/>
      <c r="B130" s="10"/>
      <c r="C130" s="10"/>
      <c r="D130" s="9"/>
      <c r="E130" s="9"/>
      <c r="F130" s="26"/>
      <c r="G130" s="26"/>
      <c r="H130" s="26"/>
      <c r="I130" s="26"/>
      <c r="J130" s="26"/>
      <c r="K130" s="26"/>
      <c r="L130" s="26"/>
      <c r="M130" s="26"/>
      <c r="O130" s="26"/>
      <c r="P130" s="26"/>
      <c r="Q130" s="26"/>
      <c r="R130" s="26"/>
      <c r="S130" s="26"/>
      <c r="U130" s="26"/>
    </row>
    <row r="131" spans="1:21" s="27" customFormat="1" x14ac:dyDescent="0.25">
      <c r="A131" s="10"/>
      <c r="B131" s="10"/>
      <c r="C131" s="10"/>
      <c r="D131" s="9"/>
      <c r="E131" s="9"/>
      <c r="F131" s="26"/>
      <c r="G131" s="26"/>
      <c r="H131" s="26"/>
      <c r="I131" s="26"/>
      <c r="J131" s="26"/>
      <c r="K131" s="26"/>
      <c r="L131" s="26"/>
      <c r="M131" s="26"/>
      <c r="O131" s="26"/>
      <c r="P131" s="26"/>
      <c r="Q131" s="26"/>
      <c r="R131" s="26"/>
      <c r="S131" s="26"/>
      <c r="U131" s="26"/>
    </row>
    <row r="132" spans="1:21" s="27" customFormat="1" x14ac:dyDescent="0.25">
      <c r="A132" s="10"/>
      <c r="B132" s="10"/>
      <c r="C132" s="10"/>
      <c r="D132" s="9"/>
      <c r="E132" s="9"/>
      <c r="F132" s="26"/>
      <c r="G132" s="26"/>
      <c r="H132" s="26"/>
      <c r="I132" s="26"/>
      <c r="J132" s="26"/>
      <c r="K132" s="26"/>
      <c r="L132" s="26"/>
      <c r="M132" s="26"/>
      <c r="O132" s="26"/>
      <c r="P132" s="26"/>
      <c r="Q132" s="26"/>
      <c r="R132" s="26"/>
      <c r="S132" s="26"/>
      <c r="U132" s="26"/>
    </row>
    <row r="133" spans="1:21" s="27" customFormat="1" x14ac:dyDescent="0.25">
      <c r="A133" s="10"/>
      <c r="B133" s="10"/>
      <c r="C133" s="10"/>
      <c r="D133" s="9"/>
      <c r="E133" s="9"/>
      <c r="F133" s="26"/>
      <c r="G133" s="26"/>
      <c r="H133" s="26"/>
      <c r="I133" s="26"/>
      <c r="J133" s="26"/>
      <c r="K133" s="26"/>
      <c r="L133" s="26"/>
      <c r="M133" s="26"/>
      <c r="O133" s="26"/>
      <c r="P133" s="26"/>
      <c r="Q133" s="26"/>
      <c r="R133" s="26"/>
      <c r="S133" s="26"/>
      <c r="U133" s="26"/>
    </row>
    <row r="134" spans="1:21" s="27" customFormat="1" x14ac:dyDescent="0.25">
      <c r="A134" s="10"/>
      <c r="B134" s="10"/>
      <c r="C134" s="10"/>
      <c r="D134" s="9"/>
      <c r="E134" s="9"/>
      <c r="F134" s="26"/>
      <c r="G134" s="26"/>
      <c r="H134" s="26"/>
      <c r="I134" s="26"/>
      <c r="J134" s="26"/>
      <c r="K134" s="26"/>
      <c r="L134" s="26"/>
      <c r="M134" s="26"/>
      <c r="O134" s="26"/>
      <c r="P134" s="26"/>
      <c r="Q134" s="26"/>
      <c r="R134" s="26"/>
      <c r="S134" s="26"/>
      <c r="U134" s="26"/>
    </row>
    <row r="135" spans="1:21" s="27" customFormat="1" x14ac:dyDescent="0.25">
      <c r="A135" s="10"/>
      <c r="B135" s="10"/>
      <c r="C135" s="10"/>
      <c r="D135" s="9"/>
      <c r="E135" s="9"/>
      <c r="F135" s="26"/>
      <c r="G135" s="26"/>
      <c r="H135" s="26"/>
      <c r="I135" s="26"/>
      <c r="J135" s="26"/>
      <c r="K135" s="26"/>
      <c r="L135" s="26"/>
      <c r="M135" s="26"/>
      <c r="O135" s="26"/>
      <c r="P135" s="26"/>
      <c r="Q135" s="26"/>
      <c r="R135" s="26"/>
      <c r="S135" s="26"/>
      <c r="U135" s="26"/>
    </row>
    <row r="136" spans="1:21" s="27" customFormat="1" x14ac:dyDescent="0.25">
      <c r="A136" s="10"/>
      <c r="B136" s="10"/>
      <c r="C136" s="10"/>
      <c r="D136" s="9"/>
      <c r="E136" s="9"/>
      <c r="F136" s="26"/>
      <c r="G136" s="26"/>
      <c r="H136" s="26"/>
      <c r="I136" s="26"/>
      <c r="J136" s="26"/>
      <c r="K136" s="26"/>
      <c r="L136" s="26"/>
      <c r="M136" s="26"/>
      <c r="O136" s="26"/>
      <c r="P136" s="26"/>
      <c r="Q136" s="26"/>
      <c r="R136" s="26"/>
      <c r="S136" s="26"/>
      <c r="U136" s="26"/>
    </row>
    <row r="137" spans="1:21" s="27" customFormat="1" x14ac:dyDescent="0.25">
      <c r="A137" s="10"/>
      <c r="B137" s="10"/>
      <c r="C137" s="10"/>
      <c r="D137" s="9"/>
      <c r="E137" s="9"/>
      <c r="F137" s="32"/>
      <c r="G137" s="32"/>
      <c r="H137" s="26"/>
      <c r="I137" s="26"/>
      <c r="J137" s="32"/>
      <c r="K137" s="32"/>
      <c r="L137" s="32"/>
      <c r="M137" s="26"/>
      <c r="O137" s="26"/>
      <c r="P137" s="26"/>
      <c r="Q137" s="26"/>
      <c r="R137" s="26"/>
      <c r="S137" s="26"/>
      <c r="U137" s="26"/>
    </row>
    <row r="138" spans="1:21" s="27" customFormat="1" x14ac:dyDescent="0.25">
      <c r="A138" s="10"/>
      <c r="B138" s="10"/>
      <c r="C138" s="10"/>
      <c r="D138" s="9"/>
      <c r="E138" s="9"/>
      <c r="F138" s="26"/>
      <c r="G138" s="26"/>
      <c r="H138" s="26"/>
      <c r="I138" s="26"/>
      <c r="J138" s="26"/>
      <c r="K138" s="26"/>
      <c r="L138" s="26"/>
      <c r="M138" s="26"/>
      <c r="O138" s="26"/>
      <c r="P138" s="26"/>
      <c r="Q138" s="26"/>
      <c r="R138" s="26"/>
      <c r="S138" s="26"/>
      <c r="U138" s="26"/>
    </row>
    <row r="139" spans="1:21" s="27" customFormat="1" x14ac:dyDescent="0.25">
      <c r="A139" s="10"/>
      <c r="B139" s="10"/>
      <c r="C139" s="10"/>
      <c r="D139" s="9"/>
      <c r="E139" s="9"/>
      <c r="F139" s="26"/>
      <c r="G139" s="26"/>
      <c r="H139" s="26"/>
      <c r="I139" s="26"/>
      <c r="J139" s="26"/>
      <c r="K139" s="26"/>
      <c r="L139" s="26"/>
      <c r="M139" s="26"/>
      <c r="O139" s="26"/>
      <c r="P139" s="26"/>
      <c r="Q139" s="26"/>
      <c r="R139" s="26"/>
      <c r="S139" s="26"/>
      <c r="U139" s="26"/>
    </row>
    <row r="140" spans="1:21" s="27" customFormat="1" x14ac:dyDescent="0.25">
      <c r="A140" s="10"/>
      <c r="B140" s="10"/>
      <c r="C140" s="10"/>
      <c r="D140" s="9"/>
      <c r="E140" s="9"/>
      <c r="F140" s="26"/>
      <c r="G140" s="26"/>
      <c r="H140" s="26"/>
      <c r="I140" s="26"/>
      <c r="J140" s="26"/>
      <c r="K140" s="26"/>
      <c r="L140" s="26"/>
      <c r="M140" s="26"/>
      <c r="O140" s="26"/>
      <c r="P140" s="26"/>
      <c r="Q140" s="26"/>
      <c r="R140" s="26"/>
      <c r="S140" s="26"/>
      <c r="U140" s="26"/>
    </row>
    <row r="141" spans="1:21" s="27" customFormat="1" x14ac:dyDescent="0.25">
      <c r="A141" s="10"/>
      <c r="B141" s="10"/>
      <c r="C141" s="10"/>
      <c r="D141" s="9"/>
      <c r="E141" s="9"/>
      <c r="F141" s="26"/>
      <c r="G141" s="26"/>
      <c r="H141" s="26"/>
      <c r="I141" s="26"/>
      <c r="J141" s="26"/>
      <c r="K141" s="26"/>
      <c r="L141" s="26"/>
      <c r="M141" s="26"/>
      <c r="O141" s="26"/>
      <c r="P141" s="26"/>
      <c r="Q141" s="26"/>
      <c r="R141" s="26"/>
      <c r="S141" s="26"/>
      <c r="U141" s="26"/>
    </row>
    <row r="142" spans="1:21" s="27" customFormat="1" x14ac:dyDescent="0.25">
      <c r="A142" s="10"/>
      <c r="B142" s="10"/>
      <c r="C142" s="10"/>
      <c r="D142" s="9"/>
      <c r="E142" s="9"/>
      <c r="F142" s="26"/>
      <c r="G142" s="26"/>
      <c r="H142" s="26"/>
      <c r="I142" s="26"/>
      <c r="J142" s="26"/>
      <c r="K142" s="26"/>
      <c r="L142" s="26"/>
      <c r="M142" s="26"/>
      <c r="O142" s="26"/>
      <c r="P142" s="26"/>
      <c r="Q142" s="26"/>
      <c r="R142" s="26"/>
      <c r="S142" s="26"/>
      <c r="U142" s="26"/>
    </row>
    <row r="143" spans="1:21" s="27" customFormat="1" x14ac:dyDescent="0.25">
      <c r="A143" s="10"/>
      <c r="B143" s="10"/>
      <c r="C143" s="10"/>
      <c r="D143" s="9"/>
      <c r="E143" s="9"/>
      <c r="F143" s="26"/>
      <c r="G143" s="26"/>
      <c r="H143" s="26"/>
      <c r="I143" s="26"/>
      <c r="J143" s="26"/>
      <c r="K143" s="26"/>
      <c r="L143" s="26"/>
      <c r="M143" s="26"/>
      <c r="O143" s="26"/>
      <c r="P143" s="26"/>
      <c r="Q143" s="26"/>
      <c r="R143" s="26"/>
      <c r="S143" s="26"/>
      <c r="U143" s="26"/>
    </row>
    <row r="144" spans="1:21" s="27" customFormat="1" x14ac:dyDescent="0.25">
      <c r="A144" s="10"/>
      <c r="B144" s="10"/>
      <c r="C144" s="10"/>
      <c r="D144" s="9"/>
      <c r="E144" s="9"/>
      <c r="F144" s="26"/>
      <c r="G144" s="26"/>
      <c r="H144" s="26"/>
      <c r="I144" s="26"/>
      <c r="J144" s="26"/>
      <c r="K144" s="26"/>
      <c r="L144" s="26"/>
      <c r="M144" s="26"/>
      <c r="O144" s="26"/>
      <c r="P144" s="26"/>
      <c r="Q144" s="26"/>
      <c r="R144" s="26"/>
      <c r="S144" s="26"/>
      <c r="U144" s="26"/>
    </row>
    <row r="145" spans="1:21" s="27" customFormat="1" x14ac:dyDescent="0.25">
      <c r="A145" s="10"/>
      <c r="B145" s="10"/>
      <c r="C145" s="10"/>
      <c r="D145" s="9"/>
      <c r="E145" s="9"/>
      <c r="F145" s="26"/>
      <c r="G145" s="26"/>
      <c r="H145" s="26"/>
      <c r="I145" s="26"/>
      <c r="J145" s="26"/>
      <c r="K145" s="26"/>
      <c r="L145" s="26"/>
      <c r="M145" s="26"/>
      <c r="O145" s="26"/>
      <c r="P145" s="26"/>
      <c r="Q145" s="26"/>
      <c r="R145" s="26"/>
      <c r="S145" s="26"/>
      <c r="U145" s="26"/>
    </row>
    <row r="146" spans="1:21" s="27" customFormat="1" x14ac:dyDescent="0.25">
      <c r="A146" s="10"/>
      <c r="B146" s="10"/>
      <c r="C146" s="10"/>
      <c r="D146" s="9"/>
      <c r="E146" s="9"/>
      <c r="F146" s="26"/>
      <c r="G146" s="26"/>
      <c r="H146" s="26"/>
      <c r="I146" s="26"/>
      <c r="J146" s="26"/>
      <c r="K146" s="26"/>
      <c r="L146" s="26"/>
      <c r="M146" s="26"/>
      <c r="O146" s="26"/>
      <c r="P146" s="26"/>
      <c r="Q146" s="26"/>
      <c r="R146" s="26"/>
      <c r="S146" s="26"/>
      <c r="U146" s="26"/>
    </row>
    <row r="147" spans="1:21" s="27" customFormat="1" x14ac:dyDescent="0.25">
      <c r="A147" s="10"/>
      <c r="B147" s="10"/>
      <c r="C147" s="10"/>
      <c r="D147" s="9"/>
      <c r="E147" s="9"/>
      <c r="F147" s="32"/>
      <c r="G147" s="32"/>
      <c r="H147" s="26"/>
      <c r="I147" s="26"/>
      <c r="J147" s="36"/>
      <c r="K147" s="36"/>
      <c r="L147" s="32"/>
      <c r="M147" s="26"/>
      <c r="O147" s="26"/>
      <c r="P147" s="26"/>
      <c r="Q147" s="26"/>
      <c r="R147" s="26"/>
      <c r="S147" s="26"/>
      <c r="U147" s="26"/>
    </row>
    <row r="148" spans="1:21" s="27" customFormat="1" x14ac:dyDescent="0.25">
      <c r="A148" s="10"/>
      <c r="B148" s="10"/>
      <c r="C148" s="10"/>
      <c r="D148" s="10"/>
      <c r="E148" s="9"/>
      <c r="F148" s="26"/>
      <c r="G148" s="26"/>
      <c r="H148" s="26"/>
      <c r="I148" s="26"/>
      <c r="J148" s="26"/>
      <c r="K148" s="26"/>
      <c r="L148" s="26"/>
      <c r="M148" s="26"/>
      <c r="O148" s="26"/>
      <c r="P148" s="26"/>
      <c r="Q148" s="26"/>
      <c r="R148" s="26"/>
      <c r="S148" s="26"/>
      <c r="U148" s="26"/>
    </row>
    <row r="149" spans="1:21" s="27" customFormat="1" x14ac:dyDescent="0.25">
      <c r="A149" s="10"/>
      <c r="B149" s="10"/>
      <c r="C149" s="10"/>
      <c r="D149" s="10"/>
      <c r="E149" s="9"/>
      <c r="F149" s="32"/>
      <c r="G149" s="32"/>
      <c r="H149" s="26"/>
      <c r="I149" s="26"/>
      <c r="J149" s="36"/>
      <c r="K149" s="36"/>
      <c r="L149" s="32"/>
      <c r="M149" s="26"/>
      <c r="O149" s="26"/>
      <c r="P149" s="26"/>
      <c r="Q149" s="26"/>
      <c r="R149" s="26"/>
      <c r="S149" s="26"/>
      <c r="U149" s="26"/>
    </row>
    <row r="150" spans="1:21" s="27" customFormat="1" x14ac:dyDescent="0.25">
      <c r="A150" s="40"/>
      <c r="B150" s="40"/>
      <c r="C150" s="40"/>
      <c r="D150" s="1"/>
      <c r="E150" s="1"/>
      <c r="F150" s="26"/>
      <c r="G150" s="26"/>
      <c r="H150" s="26"/>
      <c r="I150" s="26"/>
      <c r="J150" s="26"/>
      <c r="K150" s="26"/>
      <c r="L150" s="26"/>
      <c r="M150" s="26"/>
      <c r="O150" s="26"/>
      <c r="P150" s="26"/>
      <c r="Q150" s="26"/>
      <c r="R150" s="26"/>
      <c r="S150" s="26"/>
      <c r="U150" s="26"/>
    </row>
    <row r="151" spans="1:21" s="10" customFormat="1" x14ac:dyDescent="0.25">
      <c r="A151" s="1"/>
      <c r="B151" s="1"/>
      <c r="C151" s="1"/>
      <c r="D151" s="1"/>
      <c r="E151" s="1"/>
      <c r="F151" s="26"/>
      <c r="G151" s="26"/>
      <c r="H151" s="26"/>
      <c r="I151" s="26"/>
      <c r="J151" s="26"/>
      <c r="K151" s="26"/>
      <c r="L151" s="26"/>
      <c r="M151" s="26"/>
      <c r="N151" s="27"/>
      <c r="O151" s="26"/>
      <c r="P151" s="26"/>
      <c r="Q151" s="26"/>
      <c r="R151" s="26"/>
      <c r="S151" s="26"/>
      <c r="U151" s="26"/>
    </row>
  </sheetData>
  <sheetProtection password="D585" sheet="1" objects="1" scenarios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7"/>
  <sheetViews>
    <sheetView workbookViewId="0"/>
  </sheetViews>
  <sheetFormatPr defaultColWidth="9.109375" defaultRowHeight="13.2" x14ac:dyDescent="0.25"/>
  <cols>
    <col min="1" max="1" width="11.33203125" style="41" customWidth="1"/>
    <col min="2" max="2" width="12.44140625" style="41" bestFit="1" customWidth="1"/>
    <col min="3" max="3" width="11.88671875" style="41" bestFit="1" customWidth="1"/>
    <col min="4" max="4" width="16.6640625" style="41" bestFit="1" customWidth="1"/>
    <col min="5" max="5" width="12.33203125" style="41" customWidth="1"/>
    <col min="6" max="6" width="9.109375" style="41" customWidth="1"/>
    <col min="7" max="7" width="11.88671875" style="41" bestFit="1" customWidth="1"/>
    <col min="8" max="8" width="16.6640625" style="41" bestFit="1" customWidth="1"/>
    <col min="9" max="9" width="9.33203125" style="41" customWidth="1"/>
    <col min="10" max="16384" width="9.109375" style="41"/>
  </cols>
  <sheetData>
    <row r="1" spans="1:10" x14ac:dyDescent="0.25">
      <c r="A1" s="41" t="s">
        <v>46</v>
      </c>
    </row>
    <row r="2" spans="1:10" ht="15.6" x14ac:dyDescent="0.25">
      <c r="A2" s="41" t="s">
        <v>71</v>
      </c>
    </row>
    <row r="3" spans="1:10" s="42" customFormat="1" ht="55.2" x14ac:dyDescent="0.25">
      <c r="A3" s="42" t="s">
        <v>37</v>
      </c>
      <c r="B3" s="43" t="s">
        <v>83</v>
      </c>
      <c r="C3" s="43" t="s">
        <v>73</v>
      </c>
      <c r="D3" s="43" t="s">
        <v>74</v>
      </c>
      <c r="E3" s="43" t="s">
        <v>75</v>
      </c>
      <c r="F3" s="43" t="s">
        <v>76</v>
      </c>
      <c r="G3" s="43" t="s">
        <v>77</v>
      </c>
      <c r="H3" s="43" t="s">
        <v>78</v>
      </c>
      <c r="I3" s="43" t="s">
        <v>79</v>
      </c>
    </row>
    <row r="4" spans="1:10" s="44" customFormat="1" ht="13.5" customHeight="1" x14ac:dyDescent="0.25">
      <c r="A4" s="44">
        <v>1</v>
      </c>
      <c r="B4" s="45">
        <v>102.8</v>
      </c>
      <c r="C4" s="46">
        <v>0.999</v>
      </c>
      <c r="D4" s="45">
        <v>-3.2559999999999998</v>
      </c>
      <c r="E4" s="47">
        <v>38.777000000000001</v>
      </c>
      <c r="F4" s="45">
        <v>105.6</v>
      </c>
      <c r="G4" s="46">
        <v>0.999</v>
      </c>
      <c r="H4" s="48">
        <v>-3.1949999999999998</v>
      </c>
      <c r="I4" s="49">
        <v>37.606000000000002</v>
      </c>
      <c r="J4" s="50"/>
    </row>
    <row r="5" spans="1:10" ht="13.5" customHeight="1" x14ac:dyDescent="0.25">
      <c r="A5" s="44">
        <v>2</v>
      </c>
      <c r="B5" s="51">
        <v>98.6</v>
      </c>
      <c r="C5" s="52">
        <v>1</v>
      </c>
      <c r="D5" s="51">
        <v>-3.355</v>
      </c>
      <c r="E5" s="53">
        <v>39.308</v>
      </c>
      <c r="F5" s="51">
        <v>97.2</v>
      </c>
      <c r="G5" s="52">
        <v>0.999</v>
      </c>
      <c r="H5" s="54">
        <v>-3.39</v>
      </c>
      <c r="I5" s="55">
        <v>37.771000000000001</v>
      </c>
    </row>
    <row r="6" spans="1:10" x14ac:dyDescent="0.25">
      <c r="A6" s="44" t="s">
        <v>41</v>
      </c>
      <c r="B6" s="45">
        <f>AVERAGE(B4:B5)</f>
        <v>100.69999999999999</v>
      </c>
      <c r="C6" s="46">
        <f t="shared" ref="C6:I6" si="0">AVERAGE(C4:C5)</f>
        <v>0.99950000000000006</v>
      </c>
      <c r="D6" s="45">
        <f t="shared" si="0"/>
        <v>-3.3054999999999999</v>
      </c>
      <c r="E6" s="47">
        <f t="shared" si="0"/>
        <v>39.042500000000004</v>
      </c>
      <c r="F6" s="45">
        <f t="shared" si="0"/>
        <v>101.4</v>
      </c>
      <c r="G6" s="46">
        <f t="shared" si="0"/>
        <v>0.999</v>
      </c>
      <c r="H6" s="45">
        <f t="shared" si="0"/>
        <v>-3.2925</v>
      </c>
      <c r="I6" s="47">
        <f t="shared" si="0"/>
        <v>37.688500000000005</v>
      </c>
    </row>
    <row r="7" spans="1:10" ht="13.5" customHeight="1" x14ac:dyDescent="0.25">
      <c r="A7" s="56" t="s">
        <v>72</v>
      </c>
      <c r="B7" s="56" t="s">
        <v>1</v>
      </c>
      <c r="C7" s="56" t="s">
        <v>2</v>
      </c>
      <c r="D7" s="57" t="s">
        <v>3</v>
      </c>
      <c r="E7" s="56"/>
      <c r="F7" s="56" t="s">
        <v>1</v>
      </c>
      <c r="G7" s="56" t="s">
        <v>2</v>
      </c>
      <c r="H7" s="57" t="s">
        <v>3</v>
      </c>
      <c r="I7" s="56"/>
    </row>
    <row r="8" spans="1:10" ht="13.5" customHeight="1" x14ac:dyDescent="0.25">
      <c r="A8" s="44"/>
    </row>
    <row r="9" spans="1:10" ht="13.5" customHeight="1" x14ac:dyDescent="0.25"/>
    <row r="10" spans="1:10" ht="13.5" customHeight="1" x14ac:dyDescent="0.25">
      <c r="A10" s="58"/>
    </row>
    <row r="11" spans="1:10" ht="13.5" customHeight="1" x14ac:dyDescent="0.25">
      <c r="A11" s="58"/>
    </row>
    <row r="12" spans="1:10" ht="66" x14ac:dyDescent="0.25">
      <c r="A12" s="59" t="s">
        <v>45</v>
      </c>
      <c r="B12" s="59" t="s">
        <v>43</v>
      </c>
      <c r="C12" s="59" t="s">
        <v>44</v>
      </c>
    </row>
    <row r="13" spans="1:10" ht="13.5" customHeight="1" x14ac:dyDescent="0.25">
      <c r="A13" s="60" t="s">
        <v>38</v>
      </c>
      <c r="B13" s="61" t="s">
        <v>4</v>
      </c>
      <c r="C13" s="61" t="s">
        <v>4</v>
      </c>
      <c r="D13" s="60"/>
    </row>
    <row r="14" spans="1:10" ht="13.5" customHeight="1" x14ac:dyDescent="0.25">
      <c r="A14" s="60" t="s">
        <v>39</v>
      </c>
      <c r="B14" s="61" t="s">
        <v>4</v>
      </c>
      <c r="C14" s="61" t="s">
        <v>4</v>
      </c>
    </row>
    <row r="15" spans="1:10" ht="13.5" customHeight="1" x14ac:dyDescent="0.25">
      <c r="A15" s="60" t="s">
        <v>40</v>
      </c>
      <c r="B15" s="61" t="s">
        <v>4</v>
      </c>
      <c r="C15" s="61" t="s">
        <v>4</v>
      </c>
      <c r="D15" s="41" t="s">
        <v>42</v>
      </c>
    </row>
    <row r="16" spans="1:10" ht="13.5" customHeight="1" x14ac:dyDescent="0.25">
      <c r="A16" s="60" t="s">
        <v>5</v>
      </c>
      <c r="B16" s="61" t="s">
        <v>4</v>
      </c>
      <c r="C16" s="61" t="s">
        <v>29</v>
      </c>
    </row>
    <row r="17" spans="10:10" s="44" customFormat="1" ht="13.5" customHeight="1" x14ac:dyDescent="0.25">
      <c r="J17" s="50"/>
    </row>
  </sheetData>
  <sheetProtection password="D585" sheet="1" objects="1" scenarios="1"/>
  <pageMargins left="0.75" right="0.75" top="1" bottom="1" header="0.5" footer="0.5"/>
  <pageSetup paperSize="9" scale="25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BZF106"/>
  <sheetViews>
    <sheetView tabSelected="1" topLeftCell="K1" workbookViewId="0">
      <selection activeCell="Y22" sqref="Y22"/>
    </sheetView>
  </sheetViews>
  <sheetFormatPr defaultColWidth="9.109375" defaultRowHeight="13.2" x14ac:dyDescent="0.25"/>
  <cols>
    <col min="1" max="1" width="4.6640625" style="62" bestFit="1" customWidth="1"/>
    <col min="2" max="2" width="15.5546875" style="41" bestFit="1" customWidth="1"/>
    <col min="3" max="3" width="11.6640625" style="125" customWidth="1"/>
    <col min="4" max="4" width="8.6640625" style="125" customWidth="1"/>
    <col min="5" max="5" width="11.5546875" style="41" customWidth="1"/>
    <col min="6" max="6" width="12.5546875" style="41" bestFit="1" customWidth="1"/>
    <col min="7" max="7" width="9.5546875" style="78" bestFit="1" customWidth="1"/>
    <col min="8" max="8" width="9.5546875" style="72" bestFit="1" customWidth="1"/>
    <col min="9" max="9" width="7" style="72" bestFit="1" customWidth="1"/>
    <col min="10" max="10" width="9" style="72" bestFit="1" customWidth="1"/>
    <col min="11" max="12" width="7" style="72" bestFit="1" customWidth="1"/>
    <col min="13" max="13" width="9.5546875" style="72" bestFit="1" customWidth="1"/>
    <col min="14" max="14" width="7.5546875" style="72" bestFit="1" customWidth="1"/>
    <col min="15" max="15" width="10.44140625" style="80" customWidth="1"/>
    <col min="16" max="16" width="10.88671875" style="68" bestFit="1" customWidth="1"/>
    <col min="17" max="17" width="9.33203125" style="55" bestFit="1" customWidth="1"/>
    <col min="18" max="19" width="2" style="72" bestFit="1" customWidth="1"/>
    <col min="20" max="20" width="6.5546875" style="72" bestFit="1" customWidth="1"/>
    <col min="21" max="21" width="7" style="72" bestFit="1" customWidth="1"/>
    <col min="22" max="22" width="9.109375" style="72"/>
    <col min="23" max="23" width="11.33203125" style="72" customWidth="1"/>
    <col min="24" max="24" width="9.109375" style="55"/>
    <col min="25" max="25" width="18.33203125" style="87" bestFit="1" customWidth="1"/>
    <col min="26" max="26" width="8" style="55" customWidth="1"/>
    <col min="27" max="27" width="10" style="55" customWidth="1"/>
    <col min="28" max="30" width="9.109375" style="55"/>
    <col min="31" max="31" width="12.109375" style="55" customWidth="1"/>
    <col min="32" max="32" width="9.109375" style="55"/>
    <col min="33" max="2034" width="9.109375" style="49"/>
    <col min="2035" max="16384" width="9.109375" style="55"/>
  </cols>
  <sheetData>
    <row r="1" spans="1:2034" ht="105" x14ac:dyDescent="0.35">
      <c r="A1" s="62" t="s">
        <v>37</v>
      </c>
      <c r="B1" s="63" t="s">
        <v>30</v>
      </c>
      <c r="C1" s="43" t="s">
        <v>35</v>
      </c>
      <c r="D1" s="64" t="s">
        <v>51</v>
      </c>
      <c r="E1" s="65" t="s">
        <v>65</v>
      </c>
      <c r="F1" s="65" t="s">
        <v>52</v>
      </c>
      <c r="G1" s="66" t="s">
        <v>32</v>
      </c>
      <c r="H1" s="67" t="s">
        <v>33</v>
      </c>
      <c r="I1" s="67" t="s">
        <v>15</v>
      </c>
      <c r="J1" s="67" t="s">
        <v>14</v>
      </c>
      <c r="K1" s="67" t="s">
        <v>13</v>
      </c>
      <c r="L1" s="67" t="s">
        <v>12</v>
      </c>
      <c r="M1" s="67" t="s">
        <v>11</v>
      </c>
      <c r="N1" s="67" t="s">
        <v>10</v>
      </c>
      <c r="O1" s="66"/>
      <c r="P1" s="68" t="s">
        <v>34</v>
      </c>
      <c r="Q1" s="69" t="s">
        <v>31</v>
      </c>
      <c r="R1" s="70" t="s">
        <v>8</v>
      </c>
      <c r="S1" s="70" t="s">
        <v>7</v>
      </c>
      <c r="T1" s="71" t="s">
        <v>9</v>
      </c>
      <c r="U1" s="69" t="s">
        <v>6</v>
      </c>
      <c r="Y1" s="66"/>
      <c r="Z1" s="73" t="s">
        <v>34</v>
      </c>
      <c r="AA1" s="74" t="s">
        <v>68</v>
      </c>
      <c r="AB1" s="75" t="s">
        <v>66</v>
      </c>
      <c r="AC1" s="75" t="s">
        <v>82</v>
      </c>
      <c r="AD1" s="76" t="s">
        <v>81</v>
      </c>
      <c r="AE1" s="74" t="s">
        <v>80</v>
      </c>
      <c r="AF1" s="77" t="s">
        <v>28</v>
      </c>
    </row>
    <row r="2" spans="1:2034" x14ac:dyDescent="0.25">
      <c r="A2" s="62">
        <v>1</v>
      </c>
      <c r="B2" s="126" t="s">
        <v>57</v>
      </c>
      <c r="C2" s="127">
        <v>23.2</v>
      </c>
      <c r="D2" s="127">
        <v>25.4</v>
      </c>
      <c r="E2" s="128">
        <v>64380</v>
      </c>
      <c r="F2" s="128">
        <v>6438</v>
      </c>
      <c r="K2" s="79"/>
      <c r="L2" s="79"/>
      <c r="Q2" s="69"/>
      <c r="R2" s="70"/>
      <c r="S2" s="70"/>
      <c r="T2" s="71"/>
      <c r="U2" s="69"/>
      <c r="Y2" s="81" t="str">
        <f>+O14</f>
        <v>20 copies</v>
      </c>
      <c r="Z2" s="82">
        <f t="shared" ref="Z2:AE2" si="0">+P14</f>
        <v>0.10424353386167212</v>
      </c>
      <c r="AA2" s="83">
        <f t="shared" si="0"/>
        <v>10.424353386167212</v>
      </c>
      <c r="AB2" s="84">
        <f t="shared" si="0"/>
        <v>3</v>
      </c>
      <c r="AC2" s="84">
        <f t="shared" si="0"/>
        <v>2</v>
      </c>
      <c r="AD2" s="85">
        <f t="shared" si="0"/>
        <v>3.0089641186613867E-2</v>
      </c>
      <c r="AE2" s="83">
        <f t="shared" si="0"/>
        <v>28.86475551235808</v>
      </c>
      <c r="AF2" s="86"/>
    </row>
    <row r="3" spans="1:2034" x14ac:dyDescent="0.25">
      <c r="A3" s="62">
        <v>1</v>
      </c>
      <c r="B3" s="126" t="s">
        <v>57</v>
      </c>
      <c r="C3" s="127">
        <v>23.15</v>
      </c>
      <c r="D3" s="127">
        <v>25.54</v>
      </c>
      <c r="E3" s="128">
        <v>64380</v>
      </c>
      <c r="F3" s="128">
        <v>6438</v>
      </c>
      <c r="G3" s="87">
        <f>AVERAGE(F2:F3)</f>
        <v>6438</v>
      </c>
      <c r="H3" s="55">
        <f>AVERAGE(E2:E3)</f>
        <v>64380</v>
      </c>
      <c r="I3" s="62">
        <f>_xlfn.VAR.S(F2:F3)</f>
        <v>0</v>
      </c>
      <c r="J3" s="62">
        <f>_xlfn.VAR.S(E2:E3)</f>
        <v>0</v>
      </c>
      <c r="K3" s="88">
        <f>G3/H3+G3/POWER(H3,3)*J3</f>
        <v>0.1</v>
      </c>
      <c r="L3" s="54">
        <f>+K3*100</f>
        <v>10</v>
      </c>
      <c r="M3" s="89">
        <f>POWER((G3/H3),2)*(I3/POWER(G3,2)+J3/POWER(H3,2))</f>
        <v>0</v>
      </c>
      <c r="N3" s="90">
        <f>SQRT(M3)</f>
        <v>0</v>
      </c>
      <c r="O3" s="91"/>
      <c r="P3" s="88"/>
      <c r="R3" s="55"/>
      <c r="S3" s="55"/>
      <c r="T3" s="55"/>
      <c r="U3" s="55"/>
      <c r="W3" s="69"/>
      <c r="Y3" s="81" t="str">
        <f t="shared" ref="Y3:AE3" si="1">+O19</f>
        <v>10 copies</v>
      </c>
      <c r="Z3" s="82">
        <f t="shared" si="1"/>
        <v>0.10899383170920844</v>
      </c>
      <c r="AA3" s="83">
        <f t="shared" si="1"/>
        <v>10.899383170920844</v>
      </c>
      <c r="AB3" s="84">
        <f t="shared" si="1"/>
        <v>5</v>
      </c>
      <c r="AC3" s="84">
        <f t="shared" si="1"/>
        <v>2</v>
      </c>
      <c r="AD3" s="85">
        <f t="shared" si="1"/>
        <v>2.9197693978830565E-2</v>
      </c>
      <c r="AE3" s="83">
        <f t="shared" si="1"/>
        <v>26.788391160271296</v>
      </c>
      <c r="AF3" s="86"/>
    </row>
    <row r="4" spans="1:2034" x14ac:dyDescent="0.25">
      <c r="A4" s="62">
        <v>1</v>
      </c>
      <c r="B4" s="126" t="s">
        <v>58</v>
      </c>
      <c r="C4" s="127">
        <v>25.04</v>
      </c>
      <c r="D4" s="127">
        <v>27.35</v>
      </c>
      <c r="E4" s="128">
        <v>15330</v>
      </c>
      <c r="F4" s="128">
        <v>1533</v>
      </c>
      <c r="G4" s="87"/>
      <c r="H4" s="55"/>
      <c r="I4" s="55"/>
      <c r="J4" s="55"/>
      <c r="K4" s="55"/>
      <c r="L4" s="55"/>
      <c r="M4" s="55"/>
      <c r="N4" s="55"/>
      <c r="O4" s="92"/>
      <c r="Y4" s="81" t="str">
        <f t="shared" ref="Y4:AE4" si="2">+O24</f>
        <v>5 copies</v>
      </c>
      <c r="Z4" s="82">
        <f t="shared" si="2"/>
        <v>9.9041798266221254E-2</v>
      </c>
      <c r="AA4" s="83">
        <f t="shared" si="2"/>
        <v>9.9041798266221246</v>
      </c>
      <c r="AB4" s="84">
        <f t="shared" si="2"/>
        <v>5</v>
      </c>
      <c r="AC4" s="84">
        <f t="shared" si="2"/>
        <v>2</v>
      </c>
      <c r="AD4" s="85">
        <f t="shared" si="2"/>
        <v>4.724232069723943E-2</v>
      </c>
      <c r="AE4" s="83">
        <f t="shared" si="2"/>
        <v>47.69937695421639</v>
      </c>
      <c r="AF4" s="86"/>
    </row>
    <row r="5" spans="1:2034" x14ac:dyDescent="0.25">
      <c r="A5" s="62">
        <v>1</v>
      </c>
      <c r="B5" s="126" t="s">
        <v>58</v>
      </c>
      <c r="C5" s="127">
        <v>25.12</v>
      </c>
      <c r="D5" s="127">
        <v>27.34</v>
      </c>
      <c r="E5" s="128">
        <v>15330</v>
      </c>
      <c r="F5" s="128">
        <v>1533</v>
      </c>
      <c r="G5" s="87">
        <f>AVERAGE(F4:F5)</f>
        <v>1533</v>
      </c>
      <c r="H5" s="55">
        <f>AVERAGE(E4:E5)</f>
        <v>15330</v>
      </c>
      <c r="I5" s="62">
        <f>_xlfn.VAR.S(F4:F5)</f>
        <v>0</v>
      </c>
      <c r="J5" s="62">
        <f>_xlfn.VAR.S(E4:E5)</f>
        <v>0</v>
      </c>
      <c r="K5" s="88">
        <f>G5/H5+G5/POWER(H5,3)*J5</f>
        <v>0.1</v>
      </c>
      <c r="L5" s="54">
        <f>+K5*100</f>
        <v>10</v>
      </c>
      <c r="M5" s="89">
        <f>POWER((G5/H5),2)*(I5/POWER(G5,2)+J5/POWER(H5,2))</f>
        <v>0</v>
      </c>
      <c r="N5" s="90">
        <f>SQRT(M5)</f>
        <v>0</v>
      </c>
      <c r="O5" s="91"/>
      <c r="R5" s="70"/>
      <c r="S5" s="70"/>
      <c r="T5" s="71"/>
      <c r="Y5" s="81" t="str">
        <f t="shared" ref="Y5:AE5" si="3">+O29</f>
        <v>1 copy</v>
      </c>
      <c r="Z5" s="82">
        <f t="shared" si="3"/>
        <v>0.13139713390218857</v>
      </c>
      <c r="AA5" s="83">
        <f t="shared" si="3"/>
        <v>13.139713390218857</v>
      </c>
      <c r="AB5" s="84">
        <f t="shared" si="3"/>
        <v>5</v>
      </c>
      <c r="AC5" s="84">
        <f t="shared" si="3"/>
        <v>2</v>
      </c>
      <c r="AD5" s="85">
        <f t="shared" si="3"/>
        <v>8.9953722193376343E-2</v>
      </c>
      <c r="AE5" s="83">
        <f t="shared" si="3"/>
        <v>68.459424891518168</v>
      </c>
      <c r="AF5" s="86"/>
    </row>
    <row r="6" spans="1:2034" x14ac:dyDescent="0.25">
      <c r="A6" s="62">
        <v>1</v>
      </c>
      <c r="B6" s="126" t="s">
        <v>59</v>
      </c>
      <c r="C6" s="127">
        <v>27.16</v>
      </c>
      <c r="D6" s="127">
        <v>29.59</v>
      </c>
      <c r="E6" s="128">
        <v>3650</v>
      </c>
      <c r="F6" s="128">
        <v>365</v>
      </c>
      <c r="N6" s="55"/>
      <c r="O6" s="92"/>
      <c r="Y6" s="93" t="str">
        <f t="shared" ref="Y6:AE6" si="4">+O37</f>
        <v>1% GMO</v>
      </c>
      <c r="Z6" s="94">
        <f t="shared" si="4"/>
        <v>9.6851707853456495E-3</v>
      </c>
      <c r="AA6" s="95">
        <f t="shared" si="4"/>
        <v>0.96851707853456492</v>
      </c>
      <c r="AB6" s="96">
        <f t="shared" si="4"/>
        <v>4</v>
      </c>
      <c r="AC6" s="96">
        <f t="shared" si="4"/>
        <v>4</v>
      </c>
      <c r="AD6" s="97">
        <f t="shared" si="4"/>
        <v>8.1709131958286228E-4</v>
      </c>
      <c r="AE6" s="95">
        <f t="shared" si="4"/>
        <v>8.4365194759309698</v>
      </c>
      <c r="AF6" s="98">
        <f>+(AA6-1)*100</f>
        <v>-3.1482921465435076</v>
      </c>
    </row>
    <row r="7" spans="1:2034" x14ac:dyDescent="0.25">
      <c r="A7" s="62">
        <v>1</v>
      </c>
      <c r="B7" s="126" t="s">
        <v>59</v>
      </c>
      <c r="C7" s="127">
        <v>27.22</v>
      </c>
      <c r="D7" s="127">
        <v>29.36</v>
      </c>
      <c r="E7" s="128">
        <v>3650</v>
      </c>
      <c r="F7" s="128">
        <v>365</v>
      </c>
      <c r="G7" s="87">
        <f>AVERAGE(F6:F7)</f>
        <v>365</v>
      </c>
      <c r="H7" s="55">
        <f>AVERAGE(E6:E7)</f>
        <v>3650</v>
      </c>
      <c r="I7" s="62">
        <f>_xlfn.VAR.S(F6:F7)</f>
        <v>0</v>
      </c>
      <c r="J7" s="62">
        <f>_xlfn.VAR.S(E6:E7)</f>
        <v>0</v>
      </c>
      <c r="K7" s="88">
        <f>G7/H7+G7/POWER(H7,3)*J7</f>
        <v>0.1</v>
      </c>
      <c r="L7" s="54">
        <f>+K7*100</f>
        <v>10</v>
      </c>
      <c r="M7" s="89">
        <f>POWER((G7/H7),2)*(I7/POWER(G7,2)+J7/POWER(H7,2))</f>
        <v>0</v>
      </c>
      <c r="N7" s="90">
        <f>SQRT(M7)</f>
        <v>0</v>
      </c>
      <c r="O7" s="91"/>
      <c r="Q7" s="69"/>
      <c r="R7" s="70"/>
      <c r="S7" s="70"/>
      <c r="T7" s="71"/>
      <c r="U7" s="69"/>
      <c r="Y7" s="93" t="str">
        <f t="shared" ref="Y7:AE7" si="5">+O45</f>
        <v>0.1% GMO</v>
      </c>
      <c r="Z7" s="94">
        <f t="shared" si="5"/>
        <v>1.0518656982217939E-3</v>
      </c>
      <c r="AA7" s="95">
        <f t="shared" si="5"/>
        <v>0.10518656982217939</v>
      </c>
      <c r="AB7" s="96">
        <f t="shared" si="5"/>
        <v>4</v>
      </c>
      <c r="AC7" s="96">
        <f t="shared" si="5"/>
        <v>4</v>
      </c>
      <c r="AD7" s="97">
        <f t="shared" si="5"/>
        <v>2.2395374649258938E-4</v>
      </c>
      <c r="AE7" s="95">
        <f t="shared" si="5"/>
        <v>21.291097035599599</v>
      </c>
      <c r="AF7" s="98">
        <f>+(AA7-0.1)*1000</f>
        <v>5.1865698221793819</v>
      </c>
    </row>
    <row r="8" spans="1:2034" x14ac:dyDescent="0.25">
      <c r="A8" s="62">
        <v>1</v>
      </c>
      <c r="B8" s="126" t="s">
        <v>60</v>
      </c>
      <c r="C8" s="127">
        <v>29.08</v>
      </c>
      <c r="D8" s="127">
        <v>31.4</v>
      </c>
      <c r="E8" s="128">
        <v>868.9</v>
      </c>
      <c r="F8" s="128">
        <v>86.9</v>
      </c>
      <c r="Y8" s="80"/>
      <c r="Z8" s="68"/>
      <c r="AB8" s="72"/>
      <c r="AC8" s="72"/>
      <c r="AD8" s="72"/>
      <c r="AE8" s="72"/>
    </row>
    <row r="9" spans="1:2034" ht="13.8" x14ac:dyDescent="0.3">
      <c r="A9" s="62">
        <v>1</v>
      </c>
      <c r="B9" s="126" t="s">
        <v>60</v>
      </c>
      <c r="C9" s="127">
        <v>29.22</v>
      </c>
      <c r="D9" s="127">
        <v>31.44</v>
      </c>
      <c r="E9" s="128">
        <v>868.9</v>
      </c>
      <c r="F9" s="128">
        <v>86.9</v>
      </c>
      <c r="G9" s="87">
        <f>AVERAGE(F8:F9)</f>
        <v>86.9</v>
      </c>
      <c r="H9" s="55">
        <f>AVERAGE(E8:E9)</f>
        <v>868.9</v>
      </c>
      <c r="I9" s="62">
        <f>_xlfn.VAR.S(F8:F9)</f>
        <v>0</v>
      </c>
      <c r="J9" s="62">
        <f>_xlfn.VAR.S(E8:E9)</f>
        <v>0</v>
      </c>
      <c r="K9" s="88">
        <f>G9/H9+G9/POWER(H9,3)*J9</f>
        <v>0.10001150880423525</v>
      </c>
      <c r="L9" s="54">
        <f>+K9*100</f>
        <v>10.001150880423525</v>
      </c>
      <c r="M9" s="89">
        <f>POWER((G9/H9),2)*(I9/POWER(G9,2)+J9/POWER(H9,2))</f>
        <v>0</v>
      </c>
      <c r="N9" s="90">
        <f>SQRT(M9)</f>
        <v>0</v>
      </c>
      <c r="O9" s="91"/>
      <c r="Q9" s="69"/>
      <c r="R9" s="70"/>
      <c r="S9" s="70"/>
      <c r="T9" s="71"/>
      <c r="U9" s="69"/>
      <c r="Y9" s="91" t="s">
        <v>25</v>
      </c>
      <c r="Z9" s="69" t="s">
        <v>26</v>
      </c>
      <c r="AB9" s="70"/>
      <c r="AC9" s="70"/>
      <c r="AE9" s="69"/>
    </row>
    <row r="10" spans="1:2034" ht="13.8" x14ac:dyDescent="0.3">
      <c r="A10" s="62">
        <v>1</v>
      </c>
      <c r="B10" s="126" t="s">
        <v>61</v>
      </c>
      <c r="C10" s="127">
        <v>31.31</v>
      </c>
      <c r="D10" s="127">
        <v>33.270000000000003</v>
      </c>
      <c r="E10" s="128">
        <v>206.9</v>
      </c>
      <c r="F10" s="128">
        <v>20.69</v>
      </c>
      <c r="K10" s="79"/>
      <c r="L10" s="79"/>
      <c r="N10" s="55"/>
      <c r="O10" s="92"/>
      <c r="Y10" s="92"/>
      <c r="Z10" s="69" t="s">
        <v>27</v>
      </c>
      <c r="AB10" s="72"/>
      <c r="AC10" s="72"/>
      <c r="AD10" s="72"/>
      <c r="AE10" s="72"/>
    </row>
    <row r="11" spans="1:2034" s="100" customFormat="1" x14ac:dyDescent="0.25">
      <c r="A11" s="62">
        <v>1</v>
      </c>
      <c r="B11" s="126" t="s">
        <v>61</v>
      </c>
      <c r="C11" s="127">
        <v>31.27</v>
      </c>
      <c r="D11" s="127">
        <v>33.5</v>
      </c>
      <c r="E11" s="128">
        <v>206.9</v>
      </c>
      <c r="F11" s="128">
        <v>20.69</v>
      </c>
      <c r="G11" s="99">
        <f>AVERAGE(F10:F11)</f>
        <v>20.69</v>
      </c>
      <c r="H11" s="100">
        <f>AVERAGE(E10:E11)</f>
        <v>206.9</v>
      </c>
      <c r="I11" s="101">
        <f>_xlfn.VAR.S(F10:F11)</f>
        <v>0</v>
      </c>
      <c r="J11" s="101">
        <f>_xlfn.VAR.S(E10:E11)</f>
        <v>0</v>
      </c>
      <c r="K11" s="102">
        <f>G11/H11+G11/POWER(H11,3)*J11</f>
        <v>0.1</v>
      </c>
      <c r="L11" s="103">
        <f>+K11*100</f>
        <v>10</v>
      </c>
      <c r="M11" s="104">
        <f>POWER((G11/H11),2)*(I11/POWER(G11,2)+J11/POWER(H11,2))</f>
        <v>0</v>
      </c>
      <c r="N11" s="105">
        <f>SQRT(M11)</f>
        <v>0</v>
      </c>
      <c r="O11" s="106"/>
      <c r="P11" s="107"/>
      <c r="Q11" s="108"/>
      <c r="R11" s="109"/>
      <c r="S11" s="109"/>
      <c r="T11" s="110"/>
      <c r="U11" s="108"/>
      <c r="V11" s="111"/>
      <c r="W11" s="111"/>
      <c r="Y11" s="106"/>
      <c r="Z11" s="107"/>
      <c r="AA11" s="108"/>
      <c r="AB11" s="109"/>
      <c r="AC11" s="109"/>
      <c r="AD11" s="110"/>
      <c r="AE11" s="108"/>
      <c r="AG11" s="49"/>
      <c r="AH11" s="49"/>
      <c r="AI11" s="49"/>
      <c r="AJ11" s="49"/>
      <c r="AK11" s="49"/>
      <c r="AL11" s="49"/>
      <c r="AM11" s="49"/>
      <c r="AN11" s="49"/>
      <c r="AO11" s="49"/>
      <c r="AP11" s="49"/>
      <c r="AQ11" s="49"/>
      <c r="AR11" s="49"/>
      <c r="AS11" s="49"/>
      <c r="AT11" s="49"/>
      <c r="AU11" s="49"/>
      <c r="AV11" s="49"/>
      <c r="AW11" s="49"/>
      <c r="AX11" s="49"/>
      <c r="AY11" s="49"/>
      <c r="AZ11" s="49"/>
      <c r="BA11" s="49"/>
      <c r="BB11" s="49"/>
      <c r="BC11" s="49"/>
      <c r="BD11" s="49"/>
      <c r="BE11" s="49"/>
      <c r="BF11" s="49"/>
      <c r="BG11" s="49"/>
      <c r="BH11" s="49"/>
      <c r="BI11" s="49"/>
      <c r="BJ11" s="49"/>
      <c r="BK11" s="49"/>
      <c r="BL11" s="49"/>
      <c r="BM11" s="49"/>
      <c r="BN11" s="49"/>
      <c r="BO11" s="49"/>
      <c r="BP11" s="49"/>
      <c r="BQ11" s="49"/>
      <c r="BR11" s="49"/>
      <c r="BS11" s="49"/>
      <c r="BT11" s="49"/>
      <c r="BU11" s="49"/>
      <c r="BV11" s="49"/>
      <c r="BW11" s="49"/>
      <c r="BX11" s="49"/>
      <c r="BY11" s="49"/>
      <c r="BZ11" s="49"/>
      <c r="CA11" s="49"/>
      <c r="CB11" s="49"/>
      <c r="CC11" s="49"/>
      <c r="CD11" s="49"/>
      <c r="CE11" s="49"/>
      <c r="CF11" s="49"/>
      <c r="CG11" s="49"/>
      <c r="CH11" s="49"/>
      <c r="CI11" s="49"/>
      <c r="CJ11" s="49"/>
      <c r="CK11" s="49"/>
      <c r="CL11" s="49"/>
      <c r="CM11" s="49"/>
      <c r="CN11" s="49"/>
      <c r="CO11" s="49"/>
      <c r="CP11" s="49"/>
      <c r="CQ11" s="49"/>
      <c r="CR11" s="49"/>
      <c r="CS11" s="49"/>
      <c r="CT11" s="49"/>
      <c r="CU11" s="49"/>
      <c r="CV11" s="49"/>
      <c r="CW11" s="49"/>
      <c r="CX11" s="49"/>
      <c r="CY11" s="49"/>
      <c r="CZ11" s="49"/>
      <c r="DA11" s="49"/>
      <c r="DB11" s="49"/>
      <c r="DC11" s="49"/>
      <c r="DD11" s="49"/>
      <c r="DE11" s="49"/>
      <c r="DF11" s="49"/>
      <c r="DG11" s="49"/>
      <c r="DH11" s="49"/>
      <c r="DI11" s="49"/>
      <c r="DJ11" s="49"/>
      <c r="DK11" s="49"/>
      <c r="DL11" s="49"/>
      <c r="DM11" s="49"/>
      <c r="DN11" s="49"/>
      <c r="DO11" s="49"/>
      <c r="DP11" s="49"/>
      <c r="DQ11" s="49"/>
      <c r="DR11" s="49"/>
      <c r="DS11" s="49"/>
      <c r="DT11" s="49"/>
      <c r="DU11" s="49"/>
      <c r="DV11" s="49"/>
      <c r="DW11" s="49"/>
      <c r="DX11" s="49"/>
      <c r="DY11" s="49"/>
      <c r="DZ11" s="49"/>
      <c r="EA11" s="49"/>
      <c r="EB11" s="49"/>
      <c r="EC11" s="49"/>
      <c r="ED11" s="49"/>
      <c r="EE11" s="49"/>
      <c r="EF11" s="49"/>
      <c r="EG11" s="49"/>
      <c r="EH11" s="49"/>
      <c r="EI11" s="49"/>
      <c r="EJ11" s="49"/>
      <c r="EK11" s="49"/>
      <c r="EL11" s="49"/>
      <c r="EM11" s="49"/>
      <c r="EN11" s="49"/>
      <c r="EO11" s="49"/>
      <c r="EP11" s="49"/>
      <c r="EQ11" s="49"/>
      <c r="ER11" s="49"/>
      <c r="ES11" s="49"/>
      <c r="ET11" s="49"/>
      <c r="EU11" s="49"/>
      <c r="EV11" s="49"/>
      <c r="EW11" s="49"/>
      <c r="EX11" s="49"/>
      <c r="EY11" s="49"/>
      <c r="EZ11" s="49"/>
      <c r="FA11" s="49"/>
      <c r="FB11" s="49"/>
      <c r="FC11" s="49"/>
      <c r="FD11" s="49"/>
      <c r="FE11" s="49"/>
      <c r="FF11" s="49"/>
      <c r="FG11" s="49"/>
      <c r="FH11" s="49"/>
      <c r="FI11" s="49"/>
      <c r="FJ11" s="49"/>
      <c r="FK11" s="49"/>
      <c r="FL11" s="49"/>
      <c r="FM11" s="49"/>
      <c r="FN11" s="49"/>
      <c r="FO11" s="49"/>
      <c r="FP11" s="49"/>
      <c r="FQ11" s="49"/>
      <c r="FR11" s="49"/>
      <c r="FS11" s="49"/>
      <c r="FT11" s="49"/>
      <c r="FU11" s="49"/>
      <c r="FV11" s="49"/>
      <c r="FW11" s="49"/>
      <c r="FX11" s="49"/>
      <c r="FY11" s="49"/>
      <c r="FZ11" s="49"/>
      <c r="GA11" s="49"/>
      <c r="GB11" s="49"/>
      <c r="GC11" s="49"/>
      <c r="GD11" s="49"/>
      <c r="GE11" s="49"/>
      <c r="GF11" s="49"/>
      <c r="GG11" s="49"/>
      <c r="GH11" s="49"/>
      <c r="GI11" s="49"/>
      <c r="GJ11" s="49"/>
      <c r="GK11" s="49"/>
      <c r="GL11" s="49"/>
      <c r="GM11" s="49"/>
      <c r="GN11" s="49"/>
      <c r="GO11" s="49"/>
      <c r="GP11" s="49"/>
      <c r="GQ11" s="49"/>
      <c r="GR11" s="49"/>
      <c r="GS11" s="49"/>
      <c r="GT11" s="49"/>
      <c r="GU11" s="49"/>
      <c r="GV11" s="49"/>
      <c r="GW11" s="49"/>
      <c r="GX11" s="49"/>
      <c r="GY11" s="49"/>
      <c r="GZ11" s="49"/>
      <c r="HA11" s="49"/>
      <c r="HB11" s="49"/>
      <c r="HC11" s="49"/>
      <c r="HD11" s="49"/>
      <c r="HE11" s="49"/>
      <c r="HF11" s="49"/>
      <c r="HG11" s="49"/>
      <c r="HH11" s="49"/>
      <c r="HI11" s="49"/>
      <c r="HJ11" s="49"/>
      <c r="HK11" s="49"/>
      <c r="HL11" s="49"/>
      <c r="HM11" s="49"/>
      <c r="HN11" s="49"/>
      <c r="HO11" s="49"/>
      <c r="HP11" s="49"/>
      <c r="HQ11" s="49"/>
      <c r="HR11" s="49"/>
      <c r="HS11" s="49"/>
      <c r="HT11" s="49"/>
      <c r="HU11" s="49"/>
      <c r="HV11" s="49"/>
      <c r="HW11" s="49"/>
      <c r="HX11" s="49"/>
      <c r="HY11" s="49"/>
      <c r="HZ11" s="49"/>
      <c r="IA11" s="49"/>
      <c r="IB11" s="49"/>
      <c r="IC11" s="49"/>
      <c r="ID11" s="49"/>
      <c r="IE11" s="49"/>
      <c r="IF11" s="49"/>
      <c r="IG11" s="49"/>
      <c r="IH11" s="49"/>
      <c r="II11" s="49"/>
      <c r="IJ11" s="49"/>
      <c r="IK11" s="49"/>
      <c r="IL11" s="49"/>
      <c r="IM11" s="49"/>
      <c r="IN11" s="49"/>
      <c r="IO11" s="49"/>
      <c r="IP11" s="49"/>
      <c r="IQ11" s="49"/>
      <c r="IR11" s="49"/>
      <c r="IS11" s="49"/>
      <c r="IT11" s="49"/>
      <c r="IU11" s="49"/>
      <c r="IV11" s="49"/>
      <c r="IW11" s="49"/>
      <c r="IX11" s="49"/>
      <c r="IY11" s="49"/>
      <c r="IZ11" s="49"/>
      <c r="JA11" s="49"/>
      <c r="JB11" s="49"/>
      <c r="JC11" s="49"/>
      <c r="JD11" s="49"/>
      <c r="JE11" s="49"/>
      <c r="JF11" s="49"/>
      <c r="JG11" s="49"/>
      <c r="JH11" s="49"/>
      <c r="JI11" s="49"/>
      <c r="JJ11" s="49"/>
      <c r="JK11" s="49"/>
      <c r="JL11" s="49"/>
      <c r="JM11" s="49"/>
      <c r="JN11" s="49"/>
      <c r="JO11" s="49"/>
      <c r="JP11" s="49"/>
      <c r="JQ11" s="49"/>
      <c r="JR11" s="49"/>
      <c r="JS11" s="49"/>
      <c r="JT11" s="49"/>
      <c r="JU11" s="49"/>
      <c r="JV11" s="49"/>
      <c r="JW11" s="49"/>
      <c r="JX11" s="49"/>
      <c r="JY11" s="49"/>
      <c r="JZ11" s="49"/>
      <c r="KA11" s="49"/>
      <c r="KB11" s="49"/>
      <c r="KC11" s="49"/>
      <c r="KD11" s="49"/>
      <c r="KE11" s="49"/>
      <c r="KF11" s="49"/>
      <c r="KG11" s="49"/>
      <c r="KH11" s="49"/>
      <c r="KI11" s="49"/>
      <c r="KJ11" s="49"/>
      <c r="KK11" s="49"/>
      <c r="KL11" s="49"/>
      <c r="KM11" s="49"/>
      <c r="KN11" s="49"/>
      <c r="KO11" s="49"/>
      <c r="KP11" s="49"/>
      <c r="KQ11" s="49"/>
      <c r="KR11" s="49"/>
      <c r="KS11" s="49"/>
      <c r="KT11" s="49"/>
      <c r="KU11" s="49"/>
      <c r="KV11" s="49"/>
      <c r="KW11" s="49"/>
      <c r="KX11" s="49"/>
      <c r="KY11" s="49"/>
      <c r="KZ11" s="49"/>
      <c r="LA11" s="49"/>
      <c r="LB11" s="49"/>
      <c r="LC11" s="49"/>
      <c r="LD11" s="49"/>
      <c r="LE11" s="49"/>
      <c r="LF11" s="49"/>
      <c r="LG11" s="49"/>
      <c r="LH11" s="49"/>
      <c r="LI11" s="49"/>
      <c r="LJ11" s="49"/>
      <c r="LK11" s="49"/>
      <c r="LL11" s="49"/>
      <c r="LM11" s="49"/>
      <c r="LN11" s="49"/>
      <c r="LO11" s="49"/>
      <c r="LP11" s="49"/>
      <c r="LQ11" s="49"/>
      <c r="LR11" s="49"/>
      <c r="LS11" s="49"/>
      <c r="LT11" s="49"/>
      <c r="LU11" s="49"/>
      <c r="LV11" s="49"/>
      <c r="LW11" s="49"/>
      <c r="LX11" s="49"/>
      <c r="LY11" s="49"/>
      <c r="LZ11" s="49"/>
      <c r="MA11" s="49"/>
      <c r="MB11" s="49"/>
      <c r="MC11" s="49"/>
      <c r="MD11" s="49"/>
      <c r="ME11" s="49"/>
      <c r="MF11" s="49"/>
      <c r="MG11" s="49"/>
      <c r="MH11" s="49"/>
      <c r="MI11" s="49"/>
      <c r="MJ11" s="49"/>
      <c r="MK11" s="49"/>
      <c r="ML11" s="49"/>
      <c r="MM11" s="49"/>
      <c r="MN11" s="49"/>
      <c r="MO11" s="49"/>
      <c r="MP11" s="49"/>
      <c r="MQ11" s="49"/>
      <c r="MR11" s="49"/>
      <c r="MS11" s="49"/>
      <c r="MT11" s="49"/>
      <c r="MU11" s="49"/>
      <c r="MV11" s="49"/>
      <c r="MW11" s="49"/>
      <c r="MX11" s="49"/>
      <c r="MY11" s="49"/>
      <c r="MZ11" s="49"/>
      <c r="NA11" s="49"/>
      <c r="NB11" s="49"/>
      <c r="NC11" s="49"/>
      <c r="ND11" s="49"/>
      <c r="NE11" s="49"/>
      <c r="NF11" s="49"/>
      <c r="NG11" s="49"/>
      <c r="NH11" s="49"/>
      <c r="NI11" s="49"/>
      <c r="NJ11" s="49"/>
      <c r="NK11" s="49"/>
      <c r="NL11" s="49"/>
      <c r="NM11" s="49"/>
      <c r="NN11" s="49"/>
      <c r="NO11" s="49"/>
      <c r="NP11" s="49"/>
      <c r="NQ11" s="49"/>
      <c r="NR11" s="49"/>
      <c r="NS11" s="49"/>
      <c r="NT11" s="49"/>
      <c r="NU11" s="49"/>
      <c r="NV11" s="49"/>
      <c r="NW11" s="49"/>
      <c r="NX11" s="49"/>
      <c r="NY11" s="49"/>
      <c r="NZ11" s="49"/>
      <c r="OA11" s="49"/>
      <c r="OB11" s="49"/>
      <c r="OC11" s="49"/>
      <c r="OD11" s="49"/>
      <c r="OE11" s="49"/>
      <c r="OF11" s="49"/>
      <c r="OG11" s="49"/>
      <c r="OH11" s="49"/>
      <c r="OI11" s="49"/>
      <c r="OJ11" s="49"/>
      <c r="OK11" s="49"/>
      <c r="OL11" s="49"/>
      <c r="OM11" s="49"/>
      <c r="ON11" s="49"/>
      <c r="OO11" s="49"/>
      <c r="OP11" s="49"/>
      <c r="OQ11" s="49"/>
      <c r="OR11" s="49"/>
      <c r="OS11" s="49"/>
      <c r="OT11" s="49"/>
      <c r="OU11" s="49"/>
      <c r="OV11" s="49"/>
      <c r="OW11" s="49"/>
      <c r="OX11" s="49"/>
      <c r="OY11" s="49"/>
      <c r="OZ11" s="49"/>
      <c r="PA11" s="49"/>
      <c r="PB11" s="49"/>
      <c r="PC11" s="49"/>
      <c r="PD11" s="49"/>
      <c r="PE11" s="49"/>
      <c r="PF11" s="49"/>
      <c r="PG11" s="49"/>
      <c r="PH11" s="49"/>
      <c r="PI11" s="49"/>
      <c r="PJ11" s="49"/>
      <c r="PK11" s="49"/>
      <c r="PL11" s="49"/>
      <c r="PM11" s="49"/>
      <c r="PN11" s="49"/>
      <c r="PO11" s="49"/>
      <c r="PP11" s="49"/>
      <c r="PQ11" s="49"/>
      <c r="PR11" s="49"/>
      <c r="PS11" s="49"/>
      <c r="PT11" s="49"/>
      <c r="PU11" s="49"/>
      <c r="PV11" s="49"/>
      <c r="PW11" s="49"/>
      <c r="PX11" s="49"/>
      <c r="PY11" s="49"/>
      <c r="PZ11" s="49"/>
      <c r="QA11" s="49"/>
      <c r="QB11" s="49"/>
      <c r="QC11" s="49"/>
      <c r="QD11" s="49"/>
      <c r="QE11" s="49"/>
      <c r="QF11" s="49"/>
      <c r="QG11" s="49"/>
      <c r="QH11" s="49"/>
      <c r="QI11" s="49"/>
      <c r="QJ11" s="49"/>
      <c r="QK11" s="49"/>
      <c r="QL11" s="49"/>
      <c r="QM11" s="49"/>
      <c r="QN11" s="49"/>
      <c r="QO11" s="49"/>
      <c r="QP11" s="49"/>
      <c r="QQ11" s="49"/>
      <c r="QR11" s="49"/>
      <c r="QS11" s="49"/>
      <c r="QT11" s="49"/>
      <c r="QU11" s="49"/>
      <c r="QV11" s="49"/>
      <c r="QW11" s="49"/>
      <c r="QX11" s="49"/>
      <c r="QY11" s="49"/>
      <c r="QZ11" s="49"/>
      <c r="RA11" s="49"/>
      <c r="RB11" s="49"/>
      <c r="RC11" s="49"/>
      <c r="RD11" s="49"/>
      <c r="RE11" s="49"/>
      <c r="RF11" s="49"/>
      <c r="RG11" s="49"/>
      <c r="RH11" s="49"/>
      <c r="RI11" s="49"/>
      <c r="RJ11" s="49"/>
      <c r="RK11" s="49"/>
      <c r="RL11" s="49"/>
      <c r="RM11" s="49"/>
      <c r="RN11" s="49"/>
      <c r="RO11" s="49"/>
      <c r="RP11" s="49"/>
      <c r="RQ11" s="49"/>
      <c r="RR11" s="49"/>
      <c r="RS11" s="49"/>
      <c r="RT11" s="49"/>
      <c r="RU11" s="49"/>
      <c r="RV11" s="49"/>
      <c r="RW11" s="49"/>
      <c r="RX11" s="49"/>
      <c r="RY11" s="49"/>
      <c r="RZ11" s="49"/>
      <c r="SA11" s="49"/>
      <c r="SB11" s="49"/>
      <c r="SC11" s="49"/>
      <c r="SD11" s="49"/>
      <c r="SE11" s="49"/>
      <c r="SF11" s="49"/>
      <c r="SG11" s="49"/>
      <c r="SH11" s="49"/>
      <c r="SI11" s="49"/>
      <c r="SJ11" s="49"/>
      <c r="SK11" s="49"/>
      <c r="SL11" s="49"/>
      <c r="SM11" s="49"/>
      <c r="SN11" s="49"/>
      <c r="SO11" s="49"/>
      <c r="SP11" s="49"/>
      <c r="SQ11" s="49"/>
      <c r="SR11" s="49"/>
      <c r="SS11" s="49"/>
      <c r="ST11" s="49"/>
      <c r="SU11" s="49"/>
      <c r="SV11" s="49"/>
      <c r="SW11" s="49"/>
      <c r="SX11" s="49"/>
      <c r="SY11" s="49"/>
      <c r="SZ11" s="49"/>
      <c r="TA11" s="49"/>
      <c r="TB11" s="49"/>
      <c r="TC11" s="49"/>
      <c r="TD11" s="49"/>
      <c r="TE11" s="49"/>
      <c r="TF11" s="49"/>
      <c r="TG11" s="49"/>
      <c r="TH11" s="49"/>
      <c r="TI11" s="49"/>
      <c r="TJ11" s="49"/>
      <c r="TK11" s="49"/>
      <c r="TL11" s="49"/>
      <c r="TM11" s="49"/>
      <c r="TN11" s="49"/>
      <c r="TO11" s="49"/>
      <c r="TP11" s="49"/>
      <c r="TQ11" s="49"/>
      <c r="TR11" s="49"/>
      <c r="TS11" s="49"/>
      <c r="TT11" s="49"/>
      <c r="TU11" s="49"/>
      <c r="TV11" s="49"/>
      <c r="TW11" s="49"/>
      <c r="TX11" s="49"/>
      <c r="TY11" s="49"/>
      <c r="TZ11" s="49"/>
      <c r="UA11" s="49"/>
      <c r="UB11" s="49"/>
      <c r="UC11" s="49"/>
      <c r="UD11" s="49"/>
      <c r="UE11" s="49"/>
      <c r="UF11" s="49"/>
      <c r="UG11" s="49"/>
      <c r="UH11" s="49"/>
      <c r="UI11" s="49"/>
      <c r="UJ11" s="49"/>
      <c r="UK11" s="49"/>
      <c r="UL11" s="49"/>
      <c r="UM11" s="49"/>
      <c r="UN11" s="49"/>
      <c r="UO11" s="49"/>
      <c r="UP11" s="49"/>
      <c r="UQ11" s="49"/>
      <c r="UR11" s="49"/>
      <c r="US11" s="49"/>
      <c r="UT11" s="49"/>
      <c r="UU11" s="49"/>
      <c r="UV11" s="49"/>
      <c r="UW11" s="49"/>
      <c r="UX11" s="49"/>
      <c r="UY11" s="49"/>
      <c r="UZ11" s="49"/>
      <c r="VA11" s="49"/>
      <c r="VB11" s="49"/>
      <c r="VC11" s="49"/>
      <c r="VD11" s="49"/>
      <c r="VE11" s="49"/>
      <c r="VF11" s="49"/>
      <c r="VG11" s="49"/>
      <c r="VH11" s="49"/>
      <c r="VI11" s="49"/>
      <c r="VJ11" s="49"/>
      <c r="VK11" s="49"/>
      <c r="VL11" s="49"/>
      <c r="VM11" s="49"/>
      <c r="VN11" s="49"/>
      <c r="VO11" s="49"/>
      <c r="VP11" s="49"/>
      <c r="VQ11" s="49"/>
      <c r="VR11" s="49"/>
      <c r="VS11" s="49"/>
      <c r="VT11" s="49"/>
      <c r="VU11" s="49"/>
      <c r="VV11" s="49"/>
      <c r="VW11" s="49"/>
      <c r="VX11" s="49"/>
      <c r="VY11" s="49"/>
      <c r="VZ11" s="49"/>
      <c r="WA11" s="49"/>
      <c r="WB11" s="49"/>
      <c r="WC11" s="49"/>
      <c r="WD11" s="49"/>
      <c r="WE11" s="49"/>
      <c r="WF11" s="49"/>
      <c r="WG11" s="49"/>
      <c r="WH11" s="49"/>
      <c r="WI11" s="49"/>
      <c r="WJ11" s="49"/>
      <c r="WK11" s="49"/>
      <c r="WL11" s="49"/>
      <c r="WM11" s="49"/>
      <c r="WN11" s="49"/>
      <c r="WO11" s="49"/>
      <c r="WP11" s="49"/>
      <c r="WQ11" s="49"/>
      <c r="WR11" s="49"/>
      <c r="WS11" s="49"/>
      <c r="WT11" s="49"/>
      <c r="WU11" s="49"/>
      <c r="WV11" s="49"/>
      <c r="WW11" s="49"/>
      <c r="WX11" s="49"/>
      <c r="WY11" s="49"/>
      <c r="WZ11" s="49"/>
      <c r="XA11" s="49"/>
      <c r="XB11" s="49"/>
      <c r="XC11" s="49"/>
      <c r="XD11" s="49"/>
      <c r="XE11" s="49"/>
      <c r="XF11" s="49"/>
      <c r="XG11" s="49"/>
      <c r="XH11" s="49"/>
      <c r="XI11" s="49"/>
      <c r="XJ11" s="49"/>
      <c r="XK11" s="49"/>
      <c r="XL11" s="49"/>
      <c r="XM11" s="49"/>
      <c r="XN11" s="49"/>
      <c r="XO11" s="49"/>
      <c r="XP11" s="49"/>
      <c r="XQ11" s="49"/>
      <c r="XR11" s="49"/>
      <c r="XS11" s="49"/>
      <c r="XT11" s="49"/>
      <c r="XU11" s="49"/>
      <c r="XV11" s="49"/>
      <c r="XW11" s="49"/>
      <c r="XX11" s="49"/>
      <c r="XY11" s="49"/>
      <c r="XZ11" s="49"/>
      <c r="YA11" s="49"/>
      <c r="YB11" s="49"/>
      <c r="YC11" s="49"/>
      <c r="YD11" s="49"/>
      <c r="YE11" s="49"/>
      <c r="YF11" s="49"/>
      <c r="YG11" s="49"/>
      <c r="YH11" s="49"/>
      <c r="YI11" s="49"/>
      <c r="YJ11" s="49"/>
      <c r="YK11" s="49"/>
      <c r="YL11" s="49"/>
      <c r="YM11" s="49"/>
      <c r="YN11" s="49"/>
      <c r="YO11" s="49"/>
      <c r="YP11" s="49"/>
      <c r="YQ11" s="49"/>
      <c r="YR11" s="49"/>
      <c r="YS11" s="49"/>
      <c r="YT11" s="49"/>
      <c r="YU11" s="49"/>
      <c r="YV11" s="49"/>
      <c r="YW11" s="49"/>
      <c r="YX11" s="49"/>
      <c r="YY11" s="49"/>
      <c r="YZ11" s="49"/>
      <c r="ZA11" s="49"/>
      <c r="ZB11" s="49"/>
      <c r="ZC11" s="49"/>
      <c r="ZD11" s="49"/>
      <c r="ZE11" s="49"/>
      <c r="ZF11" s="49"/>
      <c r="ZG11" s="49"/>
      <c r="ZH11" s="49"/>
      <c r="ZI11" s="49"/>
      <c r="ZJ11" s="49"/>
      <c r="ZK11" s="49"/>
      <c r="ZL11" s="49"/>
      <c r="ZM11" s="49"/>
      <c r="ZN11" s="49"/>
      <c r="ZO11" s="49"/>
      <c r="ZP11" s="49"/>
      <c r="ZQ11" s="49"/>
      <c r="ZR11" s="49"/>
      <c r="ZS11" s="49"/>
      <c r="ZT11" s="49"/>
      <c r="ZU11" s="49"/>
      <c r="ZV11" s="49"/>
      <c r="ZW11" s="49"/>
      <c r="ZX11" s="49"/>
      <c r="ZY11" s="49"/>
      <c r="ZZ11" s="49"/>
      <c r="AAA11" s="49"/>
      <c r="AAB11" s="49"/>
      <c r="AAC11" s="49"/>
      <c r="AAD11" s="49"/>
      <c r="AAE11" s="49"/>
      <c r="AAF11" s="49"/>
      <c r="AAG11" s="49"/>
      <c r="AAH11" s="49"/>
      <c r="AAI11" s="49"/>
      <c r="AAJ11" s="49"/>
      <c r="AAK11" s="49"/>
      <c r="AAL11" s="49"/>
      <c r="AAM11" s="49"/>
      <c r="AAN11" s="49"/>
      <c r="AAO11" s="49"/>
      <c r="AAP11" s="49"/>
      <c r="AAQ11" s="49"/>
      <c r="AAR11" s="49"/>
      <c r="AAS11" s="49"/>
      <c r="AAT11" s="49"/>
      <c r="AAU11" s="49"/>
      <c r="AAV11" s="49"/>
      <c r="AAW11" s="49"/>
      <c r="AAX11" s="49"/>
      <c r="AAY11" s="49"/>
      <c r="AAZ11" s="49"/>
      <c r="ABA11" s="49"/>
      <c r="ABB11" s="49"/>
      <c r="ABC11" s="49"/>
      <c r="ABD11" s="49"/>
      <c r="ABE11" s="49"/>
      <c r="ABF11" s="49"/>
      <c r="ABG11" s="49"/>
      <c r="ABH11" s="49"/>
      <c r="ABI11" s="49"/>
      <c r="ABJ11" s="49"/>
      <c r="ABK11" s="49"/>
      <c r="ABL11" s="49"/>
      <c r="ABM11" s="49"/>
      <c r="ABN11" s="49"/>
      <c r="ABO11" s="49"/>
      <c r="ABP11" s="49"/>
      <c r="ABQ11" s="49"/>
      <c r="ABR11" s="49"/>
      <c r="ABS11" s="49"/>
      <c r="ABT11" s="49"/>
      <c r="ABU11" s="49"/>
      <c r="ABV11" s="49"/>
      <c r="ABW11" s="49"/>
      <c r="ABX11" s="49"/>
      <c r="ABY11" s="49"/>
      <c r="ABZ11" s="49"/>
      <c r="ACA11" s="49"/>
      <c r="ACB11" s="49"/>
      <c r="ACC11" s="49"/>
      <c r="ACD11" s="49"/>
      <c r="ACE11" s="49"/>
      <c r="ACF11" s="49"/>
      <c r="ACG11" s="49"/>
      <c r="ACH11" s="49"/>
      <c r="ACI11" s="49"/>
      <c r="ACJ11" s="49"/>
      <c r="ACK11" s="49"/>
      <c r="ACL11" s="49"/>
      <c r="ACM11" s="49"/>
      <c r="ACN11" s="49"/>
      <c r="ACO11" s="49"/>
      <c r="ACP11" s="49"/>
      <c r="ACQ11" s="49"/>
      <c r="ACR11" s="49"/>
      <c r="ACS11" s="49"/>
      <c r="ACT11" s="49"/>
      <c r="ACU11" s="49"/>
      <c r="ACV11" s="49"/>
      <c r="ACW11" s="49"/>
      <c r="ACX11" s="49"/>
      <c r="ACY11" s="49"/>
      <c r="ACZ11" s="49"/>
      <c r="ADA11" s="49"/>
      <c r="ADB11" s="49"/>
      <c r="ADC11" s="49"/>
      <c r="ADD11" s="49"/>
      <c r="ADE11" s="49"/>
      <c r="ADF11" s="49"/>
      <c r="ADG11" s="49"/>
      <c r="ADH11" s="49"/>
      <c r="ADI11" s="49"/>
      <c r="ADJ11" s="49"/>
      <c r="ADK11" s="49"/>
      <c r="ADL11" s="49"/>
      <c r="ADM11" s="49"/>
      <c r="ADN11" s="49"/>
      <c r="ADO11" s="49"/>
      <c r="ADP11" s="49"/>
      <c r="ADQ11" s="49"/>
      <c r="ADR11" s="49"/>
      <c r="ADS11" s="49"/>
      <c r="ADT11" s="49"/>
      <c r="ADU11" s="49"/>
      <c r="ADV11" s="49"/>
      <c r="ADW11" s="49"/>
      <c r="ADX11" s="49"/>
      <c r="ADY11" s="49"/>
      <c r="ADZ11" s="49"/>
      <c r="AEA11" s="49"/>
      <c r="AEB11" s="49"/>
      <c r="AEC11" s="49"/>
      <c r="AED11" s="49"/>
      <c r="AEE11" s="49"/>
      <c r="AEF11" s="49"/>
      <c r="AEG11" s="49"/>
      <c r="AEH11" s="49"/>
      <c r="AEI11" s="49"/>
      <c r="AEJ11" s="49"/>
      <c r="AEK11" s="49"/>
      <c r="AEL11" s="49"/>
      <c r="AEM11" s="49"/>
      <c r="AEN11" s="49"/>
      <c r="AEO11" s="49"/>
      <c r="AEP11" s="49"/>
      <c r="AEQ11" s="49"/>
      <c r="AER11" s="49"/>
      <c r="AES11" s="49"/>
      <c r="AET11" s="49"/>
      <c r="AEU11" s="49"/>
      <c r="AEV11" s="49"/>
      <c r="AEW11" s="49"/>
      <c r="AEX11" s="49"/>
      <c r="AEY11" s="49"/>
      <c r="AEZ11" s="49"/>
      <c r="AFA11" s="49"/>
      <c r="AFB11" s="49"/>
      <c r="AFC11" s="49"/>
      <c r="AFD11" s="49"/>
      <c r="AFE11" s="49"/>
      <c r="AFF11" s="49"/>
      <c r="AFG11" s="49"/>
      <c r="AFH11" s="49"/>
      <c r="AFI11" s="49"/>
      <c r="AFJ11" s="49"/>
      <c r="AFK11" s="49"/>
      <c r="AFL11" s="49"/>
      <c r="AFM11" s="49"/>
      <c r="AFN11" s="49"/>
      <c r="AFO11" s="49"/>
      <c r="AFP11" s="49"/>
      <c r="AFQ11" s="49"/>
      <c r="AFR11" s="49"/>
      <c r="AFS11" s="49"/>
      <c r="AFT11" s="49"/>
      <c r="AFU11" s="49"/>
      <c r="AFV11" s="49"/>
      <c r="AFW11" s="49"/>
      <c r="AFX11" s="49"/>
      <c r="AFY11" s="49"/>
      <c r="AFZ11" s="49"/>
      <c r="AGA11" s="49"/>
      <c r="AGB11" s="49"/>
      <c r="AGC11" s="49"/>
      <c r="AGD11" s="49"/>
      <c r="AGE11" s="49"/>
      <c r="AGF11" s="49"/>
      <c r="AGG11" s="49"/>
      <c r="AGH11" s="49"/>
      <c r="AGI11" s="49"/>
      <c r="AGJ11" s="49"/>
      <c r="AGK11" s="49"/>
      <c r="AGL11" s="49"/>
      <c r="AGM11" s="49"/>
      <c r="AGN11" s="49"/>
      <c r="AGO11" s="49"/>
      <c r="AGP11" s="49"/>
      <c r="AGQ11" s="49"/>
      <c r="AGR11" s="49"/>
      <c r="AGS11" s="49"/>
      <c r="AGT11" s="49"/>
      <c r="AGU11" s="49"/>
      <c r="AGV11" s="49"/>
      <c r="AGW11" s="49"/>
      <c r="AGX11" s="49"/>
      <c r="AGY11" s="49"/>
      <c r="AGZ11" s="49"/>
      <c r="AHA11" s="49"/>
      <c r="AHB11" s="49"/>
      <c r="AHC11" s="49"/>
      <c r="AHD11" s="49"/>
      <c r="AHE11" s="49"/>
      <c r="AHF11" s="49"/>
      <c r="AHG11" s="49"/>
      <c r="AHH11" s="49"/>
      <c r="AHI11" s="49"/>
      <c r="AHJ11" s="49"/>
      <c r="AHK11" s="49"/>
      <c r="AHL11" s="49"/>
      <c r="AHM11" s="49"/>
      <c r="AHN11" s="49"/>
      <c r="AHO11" s="49"/>
      <c r="AHP11" s="49"/>
      <c r="AHQ11" s="49"/>
      <c r="AHR11" s="49"/>
      <c r="AHS11" s="49"/>
      <c r="AHT11" s="49"/>
      <c r="AHU11" s="49"/>
      <c r="AHV11" s="49"/>
      <c r="AHW11" s="49"/>
      <c r="AHX11" s="49"/>
      <c r="AHY11" s="49"/>
      <c r="AHZ11" s="49"/>
      <c r="AIA11" s="49"/>
      <c r="AIB11" s="49"/>
      <c r="AIC11" s="49"/>
      <c r="AID11" s="49"/>
      <c r="AIE11" s="49"/>
      <c r="AIF11" s="49"/>
      <c r="AIG11" s="49"/>
      <c r="AIH11" s="49"/>
      <c r="AII11" s="49"/>
      <c r="AIJ11" s="49"/>
      <c r="AIK11" s="49"/>
      <c r="AIL11" s="49"/>
      <c r="AIM11" s="49"/>
      <c r="AIN11" s="49"/>
      <c r="AIO11" s="49"/>
      <c r="AIP11" s="49"/>
      <c r="AIQ11" s="49"/>
      <c r="AIR11" s="49"/>
      <c r="AIS11" s="49"/>
      <c r="AIT11" s="49"/>
      <c r="AIU11" s="49"/>
      <c r="AIV11" s="49"/>
      <c r="AIW11" s="49"/>
      <c r="AIX11" s="49"/>
      <c r="AIY11" s="49"/>
      <c r="AIZ11" s="49"/>
      <c r="AJA11" s="49"/>
      <c r="AJB11" s="49"/>
      <c r="AJC11" s="49"/>
      <c r="AJD11" s="49"/>
      <c r="AJE11" s="49"/>
      <c r="AJF11" s="49"/>
      <c r="AJG11" s="49"/>
      <c r="AJH11" s="49"/>
      <c r="AJI11" s="49"/>
      <c r="AJJ11" s="49"/>
      <c r="AJK11" s="49"/>
      <c r="AJL11" s="49"/>
      <c r="AJM11" s="49"/>
      <c r="AJN11" s="49"/>
      <c r="AJO11" s="49"/>
      <c r="AJP11" s="49"/>
      <c r="AJQ11" s="49"/>
      <c r="AJR11" s="49"/>
      <c r="AJS11" s="49"/>
      <c r="AJT11" s="49"/>
      <c r="AJU11" s="49"/>
      <c r="AJV11" s="49"/>
      <c r="AJW11" s="49"/>
      <c r="AJX11" s="49"/>
      <c r="AJY11" s="49"/>
      <c r="AJZ11" s="49"/>
      <c r="AKA11" s="49"/>
      <c r="AKB11" s="49"/>
      <c r="AKC11" s="49"/>
      <c r="AKD11" s="49"/>
      <c r="AKE11" s="49"/>
      <c r="AKF11" s="49"/>
      <c r="AKG11" s="49"/>
      <c r="AKH11" s="49"/>
      <c r="AKI11" s="49"/>
      <c r="AKJ11" s="49"/>
      <c r="AKK11" s="49"/>
      <c r="AKL11" s="49"/>
      <c r="AKM11" s="49"/>
      <c r="AKN11" s="49"/>
      <c r="AKO11" s="49"/>
      <c r="AKP11" s="49"/>
      <c r="AKQ11" s="49"/>
      <c r="AKR11" s="49"/>
      <c r="AKS11" s="49"/>
      <c r="AKT11" s="49"/>
      <c r="AKU11" s="49"/>
      <c r="AKV11" s="49"/>
      <c r="AKW11" s="49"/>
      <c r="AKX11" s="49"/>
      <c r="AKY11" s="49"/>
      <c r="AKZ11" s="49"/>
      <c r="ALA11" s="49"/>
      <c r="ALB11" s="49"/>
      <c r="ALC11" s="49"/>
      <c r="ALD11" s="49"/>
      <c r="ALE11" s="49"/>
      <c r="ALF11" s="49"/>
      <c r="ALG11" s="49"/>
      <c r="ALH11" s="49"/>
      <c r="ALI11" s="49"/>
      <c r="ALJ11" s="49"/>
      <c r="ALK11" s="49"/>
      <c r="ALL11" s="49"/>
      <c r="ALM11" s="49"/>
      <c r="ALN11" s="49"/>
      <c r="ALO11" s="49"/>
      <c r="ALP11" s="49"/>
      <c r="ALQ11" s="49"/>
      <c r="ALR11" s="49"/>
      <c r="ALS11" s="49"/>
      <c r="ALT11" s="49"/>
      <c r="ALU11" s="49"/>
      <c r="ALV11" s="49"/>
      <c r="ALW11" s="49"/>
      <c r="ALX11" s="49"/>
      <c r="ALY11" s="49"/>
      <c r="ALZ11" s="49"/>
      <c r="AMA11" s="49"/>
      <c r="AMB11" s="49"/>
      <c r="AMC11" s="49"/>
      <c r="AMD11" s="49"/>
      <c r="AME11" s="49"/>
      <c r="AMF11" s="49"/>
      <c r="AMG11" s="49"/>
      <c r="AMH11" s="49"/>
      <c r="AMI11" s="49"/>
      <c r="AMJ11" s="49"/>
      <c r="AMK11" s="49"/>
      <c r="AML11" s="49"/>
      <c r="AMM11" s="49"/>
      <c r="AMN11" s="49"/>
      <c r="AMO11" s="49"/>
      <c r="AMP11" s="49"/>
      <c r="AMQ11" s="49"/>
      <c r="AMR11" s="49"/>
      <c r="AMS11" s="49"/>
      <c r="AMT11" s="49"/>
      <c r="AMU11" s="49"/>
      <c r="AMV11" s="49"/>
      <c r="AMW11" s="49"/>
      <c r="AMX11" s="49"/>
      <c r="AMY11" s="49"/>
      <c r="AMZ11" s="49"/>
      <c r="ANA11" s="49"/>
      <c r="ANB11" s="49"/>
      <c r="ANC11" s="49"/>
      <c r="AND11" s="49"/>
      <c r="ANE11" s="49"/>
      <c r="ANF11" s="49"/>
      <c r="ANG11" s="49"/>
      <c r="ANH11" s="49"/>
      <c r="ANI11" s="49"/>
      <c r="ANJ11" s="49"/>
      <c r="ANK11" s="49"/>
      <c r="ANL11" s="49"/>
      <c r="ANM11" s="49"/>
      <c r="ANN11" s="49"/>
      <c r="ANO11" s="49"/>
      <c r="ANP11" s="49"/>
      <c r="ANQ11" s="49"/>
      <c r="ANR11" s="49"/>
      <c r="ANS11" s="49"/>
      <c r="ANT11" s="49"/>
      <c r="ANU11" s="49"/>
      <c r="ANV11" s="49"/>
      <c r="ANW11" s="49"/>
      <c r="ANX11" s="49"/>
      <c r="ANY11" s="49"/>
      <c r="ANZ11" s="49"/>
      <c r="AOA11" s="49"/>
      <c r="AOB11" s="49"/>
      <c r="AOC11" s="49"/>
      <c r="AOD11" s="49"/>
      <c r="AOE11" s="49"/>
      <c r="AOF11" s="49"/>
      <c r="AOG11" s="49"/>
      <c r="AOH11" s="49"/>
      <c r="AOI11" s="49"/>
      <c r="AOJ11" s="49"/>
      <c r="AOK11" s="49"/>
      <c r="AOL11" s="49"/>
      <c r="AOM11" s="49"/>
      <c r="AON11" s="49"/>
      <c r="AOO11" s="49"/>
      <c r="AOP11" s="49"/>
      <c r="AOQ11" s="49"/>
      <c r="AOR11" s="49"/>
      <c r="AOS11" s="49"/>
      <c r="AOT11" s="49"/>
      <c r="AOU11" s="49"/>
      <c r="AOV11" s="49"/>
      <c r="AOW11" s="49"/>
      <c r="AOX11" s="49"/>
      <c r="AOY11" s="49"/>
      <c r="AOZ11" s="49"/>
      <c r="APA11" s="49"/>
      <c r="APB11" s="49"/>
      <c r="APC11" s="49"/>
      <c r="APD11" s="49"/>
      <c r="APE11" s="49"/>
      <c r="APF11" s="49"/>
      <c r="APG11" s="49"/>
      <c r="APH11" s="49"/>
      <c r="API11" s="49"/>
      <c r="APJ11" s="49"/>
      <c r="APK11" s="49"/>
      <c r="APL11" s="49"/>
      <c r="APM11" s="49"/>
      <c r="APN11" s="49"/>
      <c r="APO11" s="49"/>
      <c r="APP11" s="49"/>
      <c r="APQ11" s="49"/>
      <c r="APR11" s="49"/>
      <c r="APS11" s="49"/>
      <c r="APT11" s="49"/>
      <c r="APU11" s="49"/>
      <c r="APV11" s="49"/>
      <c r="APW11" s="49"/>
      <c r="APX11" s="49"/>
      <c r="APY11" s="49"/>
      <c r="APZ11" s="49"/>
      <c r="AQA11" s="49"/>
      <c r="AQB11" s="49"/>
      <c r="AQC11" s="49"/>
      <c r="AQD11" s="49"/>
      <c r="AQE11" s="49"/>
      <c r="AQF11" s="49"/>
      <c r="AQG11" s="49"/>
      <c r="AQH11" s="49"/>
      <c r="AQI11" s="49"/>
      <c r="AQJ11" s="49"/>
      <c r="AQK11" s="49"/>
      <c r="AQL11" s="49"/>
      <c r="AQM11" s="49"/>
      <c r="AQN11" s="49"/>
      <c r="AQO11" s="49"/>
      <c r="AQP11" s="49"/>
      <c r="AQQ11" s="49"/>
      <c r="AQR11" s="49"/>
      <c r="AQS11" s="49"/>
      <c r="AQT11" s="49"/>
      <c r="AQU11" s="49"/>
      <c r="AQV11" s="49"/>
      <c r="AQW11" s="49"/>
      <c r="AQX11" s="49"/>
      <c r="AQY11" s="49"/>
      <c r="AQZ11" s="49"/>
      <c r="ARA11" s="49"/>
      <c r="ARB11" s="49"/>
      <c r="ARC11" s="49"/>
      <c r="ARD11" s="49"/>
      <c r="ARE11" s="49"/>
      <c r="ARF11" s="49"/>
      <c r="ARG11" s="49"/>
      <c r="ARH11" s="49"/>
      <c r="ARI11" s="49"/>
      <c r="ARJ11" s="49"/>
      <c r="ARK11" s="49"/>
      <c r="ARL11" s="49"/>
      <c r="ARM11" s="49"/>
      <c r="ARN11" s="49"/>
      <c r="ARO11" s="49"/>
      <c r="ARP11" s="49"/>
      <c r="ARQ11" s="49"/>
      <c r="ARR11" s="49"/>
      <c r="ARS11" s="49"/>
      <c r="ART11" s="49"/>
      <c r="ARU11" s="49"/>
      <c r="ARV11" s="49"/>
      <c r="ARW11" s="49"/>
      <c r="ARX11" s="49"/>
      <c r="ARY11" s="49"/>
      <c r="ARZ11" s="49"/>
      <c r="ASA11" s="49"/>
      <c r="ASB11" s="49"/>
      <c r="ASC11" s="49"/>
      <c r="ASD11" s="49"/>
      <c r="ASE11" s="49"/>
      <c r="ASF11" s="49"/>
      <c r="ASG11" s="49"/>
      <c r="ASH11" s="49"/>
      <c r="ASI11" s="49"/>
      <c r="ASJ11" s="49"/>
      <c r="ASK11" s="49"/>
      <c r="ASL11" s="49"/>
      <c r="ASM11" s="49"/>
      <c r="ASN11" s="49"/>
      <c r="ASO11" s="49"/>
      <c r="ASP11" s="49"/>
      <c r="ASQ11" s="49"/>
      <c r="ASR11" s="49"/>
      <c r="ASS11" s="49"/>
      <c r="AST11" s="49"/>
      <c r="ASU11" s="49"/>
      <c r="ASV11" s="49"/>
      <c r="ASW11" s="49"/>
      <c r="ASX11" s="49"/>
      <c r="ASY11" s="49"/>
      <c r="ASZ11" s="49"/>
      <c r="ATA11" s="49"/>
      <c r="ATB11" s="49"/>
      <c r="ATC11" s="49"/>
      <c r="ATD11" s="49"/>
      <c r="ATE11" s="49"/>
      <c r="ATF11" s="49"/>
      <c r="ATG11" s="49"/>
      <c r="ATH11" s="49"/>
      <c r="ATI11" s="49"/>
      <c r="ATJ11" s="49"/>
      <c r="ATK11" s="49"/>
      <c r="ATL11" s="49"/>
      <c r="ATM11" s="49"/>
      <c r="ATN11" s="49"/>
      <c r="ATO11" s="49"/>
      <c r="ATP11" s="49"/>
      <c r="ATQ11" s="49"/>
      <c r="ATR11" s="49"/>
      <c r="ATS11" s="49"/>
      <c r="ATT11" s="49"/>
      <c r="ATU11" s="49"/>
      <c r="ATV11" s="49"/>
      <c r="ATW11" s="49"/>
      <c r="ATX11" s="49"/>
      <c r="ATY11" s="49"/>
      <c r="ATZ11" s="49"/>
      <c r="AUA11" s="49"/>
      <c r="AUB11" s="49"/>
      <c r="AUC11" s="49"/>
      <c r="AUD11" s="49"/>
      <c r="AUE11" s="49"/>
      <c r="AUF11" s="49"/>
      <c r="AUG11" s="49"/>
      <c r="AUH11" s="49"/>
      <c r="AUI11" s="49"/>
      <c r="AUJ11" s="49"/>
      <c r="AUK11" s="49"/>
      <c r="AUL11" s="49"/>
      <c r="AUM11" s="49"/>
      <c r="AUN11" s="49"/>
      <c r="AUO11" s="49"/>
      <c r="AUP11" s="49"/>
      <c r="AUQ11" s="49"/>
      <c r="AUR11" s="49"/>
      <c r="AUS11" s="49"/>
      <c r="AUT11" s="49"/>
      <c r="AUU11" s="49"/>
      <c r="AUV11" s="49"/>
      <c r="AUW11" s="49"/>
      <c r="AUX11" s="49"/>
      <c r="AUY11" s="49"/>
      <c r="AUZ11" s="49"/>
      <c r="AVA11" s="49"/>
      <c r="AVB11" s="49"/>
      <c r="AVC11" s="49"/>
      <c r="AVD11" s="49"/>
      <c r="AVE11" s="49"/>
      <c r="AVF11" s="49"/>
      <c r="AVG11" s="49"/>
      <c r="AVH11" s="49"/>
      <c r="AVI11" s="49"/>
      <c r="AVJ11" s="49"/>
      <c r="AVK11" s="49"/>
      <c r="AVL11" s="49"/>
      <c r="AVM11" s="49"/>
      <c r="AVN11" s="49"/>
      <c r="AVO11" s="49"/>
      <c r="AVP11" s="49"/>
      <c r="AVQ11" s="49"/>
      <c r="AVR11" s="49"/>
      <c r="AVS11" s="49"/>
      <c r="AVT11" s="49"/>
      <c r="AVU11" s="49"/>
      <c r="AVV11" s="49"/>
      <c r="AVW11" s="49"/>
      <c r="AVX11" s="49"/>
      <c r="AVY11" s="49"/>
      <c r="AVZ11" s="49"/>
      <c r="AWA11" s="49"/>
      <c r="AWB11" s="49"/>
      <c r="AWC11" s="49"/>
      <c r="AWD11" s="49"/>
      <c r="AWE11" s="49"/>
      <c r="AWF11" s="49"/>
      <c r="AWG11" s="49"/>
      <c r="AWH11" s="49"/>
      <c r="AWI11" s="49"/>
      <c r="AWJ11" s="49"/>
      <c r="AWK11" s="49"/>
      <c r="AWL11" s="49"/>
      <c r="AWM11" s="49"/>
      <c r="AWN11" s="49"/>
      <c r="AWO11" s="49"/>
      <c r="AWP11" s="49"/>
      <c r="AWQ11" s="49"/>
      <c r="AWR11" s="49"/>
      <c r="AWS11" s="49"/>
      <c r="AWT11" s="49"/>
      <c r="AWU11" s="49"/>
      <c r="AWV11" s="49"/>
      <c r="AWW11" s="49"/>
      <c r="AWX11" s="49"/>
      <c r="AWY11" s="49"/>
      <c r="AWZ11" s="49"/>
      <c r="AXA11" s="49"/>
      <c r="AXB11" s="49"/>
      <c r="AXC11" s="49"/>
      <c r="AXD11" s="49"/>
      <c r="AXE11" s="49"/>
      <c r="AXF11" s="49"/>
      <c r="AXG11" s="49"/>
      <c r="AXH11" s="49"/>
      <c r="AXI11" s="49"/>
      <c r="AXJ11" s="49"/>
      <c r="AXK11" s="49"/>
      <c r="AXL11" s="49"/>
      <c r="AXM11" s="49"/>
      <c r="AXN11" s="49"/>
      <c r="AXO11" s="49"/>
      <c r="AXP11" s="49"/>
      <c r="AXQ11" s="49"/>
      <c r="AXR11" s="49"/>
      <c r="AXS11" s="49"/>
      <c r="AXT11" s="49"/>
      <c r="AXU11" s="49"/>
      <c r="AXV11" s="49"/>
      <c r="AXW11" s="49"/>
      <c r="AXX11" s="49"/>
      <c r="AXY11" s="49"/>
      <c r="AXZ11" s="49"/>
      <c r="AYA11" s="49"/>
      <c r="AYB11" s="49"/>
      <c r="AYC11" s="49"/>
      <c r="AYD11" s="49"/>
      <c r="AYE11" s="49"/>
      <c r="AYF11" s="49"/>
      <c r="AYG11" s="49"/>
      <c r="AYH11" s="49"/>
      <c r="AYI11" s="49"/>
      <c r="AYJ11" s="49"/>
      <c r="AYK11" s="49"/>
      <c r="AYL11" s="49"/>
      <c r="AYM11" s="49"/>
      <c r="AYN11" s="49"/>
      <c r="AYO11" s="49"/>
      <c r="AYP11" s="49"/>
      <c r="AYQ11" s="49"/>
      <c r="AYR11" s="49"/>
      <c r="AYS11" s="49"/>
      <c r="AYT11" s="49"/>
      <c r="AYU11" s="49"/>
      <c r="AYV11" s="49"/>
      <c r="AYW11" s="49"/>
      <c r="AYX11" s="49"/>
      <c r="AYY11" s="49"/>
      <c r="AYZ11" s="49"/>
      <c r="AZA11" s="49"/>
      <c r="AZB11" s="49"/>
      <c r="AZC11" s="49"/>
      <c r="AZD11" s="49"/>
      <c r="AZE11" s="49"/>
      <c r="AZF11" s="49"/>
      <c r="AZG11" s="49"/>
      <c r="AZH11" s="49"/>
      <c r="AZI11" s="49"/>
      <c r="AZJ11" s="49"/>
      <c r="AZK11" s="49"/>
      <c r="AZL11" s="49"/>
      <c r="AZM11" s="49"/>
      <c r="AZN11" s="49"/>
      <c r="AZO11" s="49"/>
      <c r="AZP11" s="49"/>
      <c r="AZQ11" s="49"/>
      <c r="AZR11" s="49"/>
      <c r="AZS11" s="49"/>
      <c r="AZT11" s="49"/>
      <c r="AZU11" s="49"/>
      <c r="AZV11" s="49"/>
      <c r="AZW11" s="49"/>
      <c r="AZX11" s="49"/>
      <c r="AZY11" s="49"/>
      <c r="AZZ11" s="49"/>
      <c r="BAA11" s="49"/>
      <c r="BAB11" s="49"/>
      <c r="BAC11" s="49"/>
      <c r="BAD11" s="49"/>
      <c r="BAE11" s="49"/>
      <c r="BAF11" s="49"/>
      <c r="BAG11" s="49"/>
      <c r="BAH11" s="49"/>
      <c r="BAI11" s="49"/>
      <c r="BAJ11" s="49"/>
      <c r="BAK11" s="49"/>
      <c r="BAL11" s="49"/>
      <c r="BAM11" s="49"/>
      <c r="BAN11" s="49"/>
      <c r="BAO11" s="49"/>
      <c r="BAP11" s="49"/>
      <c r="BAQ11" s="49"/>
      <c r="BAR11" s="49"/>
      <c r="BAS11" s="49"/>
      <c r="BAT11" s="49"/>
      <c r="BAU11" s="49"/>
      <c r="BAV11" s="49"/>
      <c r="BAW11" s="49"/>
      <c r="BAX11" s="49"/>
      <c r="BAY11" s="49"/>
      <c r="BAZ11" s="49"/>
      <c r="BBA11" s="49"/>
      <c r="BBB11" s="49"/>
      <c r="BBC11" s="49"/>
      <c r="BBD11" s="49"/>
      <c r="BBE11" s="49"/>
      <c r="BBF11" s="49"/>
      <c r="BBG11" s="49"/>
      <c r="BBH11" s="49"/>
      <c r="BBI11" s="49"/>
      <c r="BBJ11" s="49"/>
      <c r="BBK11" s="49"/>
      <c r="BBL11" s="49"/>
      <c r="BBM11" s="49"/>
      <c r="BBN11" s="49"/>
      <c r="BBO11" s="49"/>
      <c r="BBP11" s="49"/>
      <c r="BBQ11" s="49"/>
      <c r="BBR11" s="49"/>
      <c r="BBS11" s="49"/>
      <c r="BBT11" s="49"/>
      <c r="BBU11" s="49"/>
      <c r="BBV11" s="49"/>
      <c r="BBW11" s="49"/>
      <c r="BBX11" s="49"/>
      <c r="BBY11" s="49"/>
      <c r="BBZ11" s="49"/>
      <c r="BCA11" s="49"/>
      <c r="BCB11" s="49"/>
      <c r="BCC11" s="49"/>
      <c r="BCD11" s="49"/>
      <c r="BCE11" s="49"/>
      <c r="BCF11" s="49"/>
      <c r="BCG11" s="49"/>
      <c r="BCH11" s="49"/>
      <c r="BCI11" s="49"/>
      <c r="BCJ11" s="49"/>
      <c r="BCK11" s="49"/>
      <c r="BCL11" s="49"/>
      <c r="BCM11" s="49"/>
      <c r="BCN11" s="49"/>
      <c r="BCO11" s="49"/>
      <c r="BCP11" s="49"/>
      <c r="BCQ11" s="49"/>
      <c r="BCR11" s="49"/>
      <c r="BCS11" s="49"/>
      <c r="BCT11" s="49"/>
      <c r="BCU11" s="49"/>
      <c r="BCV11" s="49"/>
      <c r="BCW11" s="49"/>
      <c r="BCX11" s="49"/>
      <c r="BCY11" s="49"/>
      <c r="BCZ11" s="49"/>
      <c r="BDA11" s="49"/>
      <c r="BDB11" s="49"/>
      <c r="BDC11" s="49"/>
      <c r="BDD11" s="49"/>
      <c r="BDE11" s="49"/>
      <c r="BDF11" s="49"/>
      <c r="BDG11" s="49"/>
      <c r="BDH11" s="49"/>
      <c r="BDI11" s="49"/>
      <c r="BDJ11" s="49"/>
      <c r="BDK11" s="49"/>
      <c r="BDL11" s="49"/>
      <c r="BDM11" s="49"/>
      <c r="BDN11" s="49"/>
      <c r="BDO11" s="49"/>
      <c r="BDP11" s="49"/>
      <c r="BDQ11" s="49"/>
      <c r="BDR11" s="49"/>
      <c r="BDS11" s="49"/>
      <c r="BDT11" s="49"/>
      <c r="BDU11" s="49"/>
      <c r="BDV11" s="49"/>
      <c r="BDW11" s="49"/>
      <c r="BDX11" s="49"/>
      <c r="BDY11" s="49"/>
      <c r="BDZ11" s="49"/>
      <c r="BEA11" s="49"/>
      <c r="BEB11" s="49"/>
      <c r="BEC11" s="49"/>
      <c r="BED11" s="49"/>
      <c r="BEE11" s="49"/>
      <c r="BEF11" s="49"/>
      <c r="BEG11" s="49"/>
      <c r="BEH11" s="49"/>
      <c r="BEI11" s="49"/>
      <c r="BEJ11" s="49"/>
      <c r="BEK11" s="49"/>
      <c r="BEL11" s="49"/>
      <c r="BEM11" s="49"/>
      <c r="BEN11" s="49"/>
      <c r="BEO11" s="49"/>
      <c r="BEP11" s="49"/>
      <c r="BEQ11" s="49"/>
      <c r="BER11" s="49"/>
      <c r="BES11" s="49"/>
      <c r="BET11" s="49"/>
      <c r="BEU11" s="49"/>
      <c r="BEV11" s="49"/>
      <c r="BEW11" s="49"/>
      <c r="BEX11" s="49"/>
      <c r="BEY11" s="49"/>
      <c r="BEZ11" s="49"/>
      <c r="BFA11" s="49"/>
      <c r="BFB11" s="49"/>
      <c r="BFC11" s="49"/>
      <c r="BFD11" s="49"/>
      <c r="BFE11" s="49"/>
      <c r="BFF11" s="49"/>
      <c r="BFG11" s="49"/>
      <c r="BFH11" s="49"/>
      <c r="BFI11" s="49"/>
      <c r="BFJ11" s="49"/>
      <c r="BFK11" s="49"/>
      <c r="BFL11" s="49"/>
      <c r="BFM11" s="49"/>
      <c r="BFN11" s="49"/>
      <c r="BFO11" s="49"/>
      <c r="BFP11" s="49"/>
      <c r="BFQ11" s="49"/>
      <c r="BFR11" s="49"/>
      <c r="BFS11" s="49"/>
      <c r="BFT11" s="49"/>
      <c r="BFU11" s="49"/>
      <c r="BFV11" s="49"/>
      <c r="BFW11" s="49"/>
      <c r="BFX11" s="49"/>
      <c r="BFY11" s="49"/>
      <c r="BFZ11" s="49"/>
      <c r="BGA11" s="49"/>
      <c r="BGB11" s="49"/>
      <c r="BGC11" s="49"/>
      <c r="BGD11" s="49"/>
      <c r="BGE11" s="49"/>
      <c r="BGF11" s="49"/>
      <c r="BGG11" s="49"/>
      <c r="BGH11" s="49"/>
      <c r="BGI11" s="49"/>
      <c r="BGJ11" s="49"/>
      <c r="BGK11" s="49"/>
      <c r="BGL11" s="49"/>
      <c r="BGM11" s="49"/>
      <c r="BGN11" s="49"/>
      <c r="BGO11" s="49"/>
      <c r="BGP11" s="49"/>
      <c r="BGQ11" s="49"/>
      <c r="BGR11" s="49"/>
      <c r="BGS11" s="49"/>
      <c r="BGT11" s="49"/>
      <c r="BGU11" s="49"/>
      <c r="BGV11" s="49"/>
      <c r="BGW11" s="49"/>
      <c r="BGX11" s="49"/>
      <c r="BGY11" s="49"/>
      <c r="BGZ11" s="49"/>
      <c r="BHA11" s="49"/>
      <c r="BHB11" s="49"/>
      <c r="BHC11" s="49"/>
      <c r="BHD11" s="49"/>
      <c r="BHE11" s="49"/>
      <c r="BHF11" s="49"/>
      <c r="BHG11" s="49"/>
      <c r="BHH11" s="49"/>
      <c r="BHI11" s="49"/>
      <c r="BHJ11" s="49"/>
      <c r="BHK11" s="49"/>
      <c r="BHL11" s="49"/>
      <c r="BHM11" s="49"/>
      <c r="BHN11" s="49"/>
      <c r="BHO11" s="49"/>
      <c r="BHP11" s="49"/>
      <c r="BHQ11" s="49"/>
      <c r="BHR11" s="49"/>
      <c r="BHS11" s="49"/>
      <c r="BHT11" s="49"/>
      <c r="BHU11" s="49"/>
      <c r="BHV11" s="49"/>
      <c r="BHW11" s="49"/>
      <c r="BHX11" s="49"/>
      <c r="BHY11" s="49"/>
      <c r="BHZ11" s="49"/>
      <c r="BIA11" s="49"/>
      <c r="BIB11" s="49"/>
      <c r="BIC11" s="49"/>
      <c r="BID11" s="49"/>
      <c r="BIE11" s="49"/>
      <c r="BIF11" s="49"/>
      <c r="BIG11" s="49"/>
      <c r="BIH11" s="49"/>
      <c r="BII11" s="49"/>
      <c r="BIJ11" s="49"/>
      <c r="BIK11" s="49"/>
      <c r="BIL11" s="49"/>
      <c r="BIM11" s="49"/>
      <c r="BIN11" s="49"/>
      <c r="BIO11" s="49"/>
      <c r="BIP11" s="49"/>
      <c r="BIQ11" s="49"/>
      <c r="BIR11" s="49"/>
      <c r="BIS11" s="49"/>
      <c r="BIT11" s="49"/>
      <c r="BIU11" s="49"/>
      <c r="BIV11" s="49"/>
      <c r="BIW11" s="49"/>
      <c r="BIX11" s="49"/>
      <c r="BIY11" s="49"/>
      <c r="BIZ11" s="49"/>
      <c r="BJA11" s="49"/>
      <c r="BJB11" s="49"/>
      <c r="BJC11" s="49"/>
      <c r="BJD11" s="49"/>
      <c r="BJE11" s="49"/>
      <c r="BJF11" s="49"/>
      <c r="BJG11" s="49"/>
      <c r="BJH11" s="49"/>
      <c r="BJI11" s="49"/>
      <c r="BJJ11" s="49"/>
      <c r="BJK11" s="49"/>
      <c r="BJL11" s="49"/>
      <c r="BJM11" s="49"/>
      <c r="BJN11" s="49"/>
      <c r="BJO11" s="49"/>
      <c r="BJP11" s="49"/>
      <c r="BJQ11" s="49"/>
      <c r="BJR11" s="49"/>
      <c r="BJS11" s="49"/>
      <c r="BJT11" s="49"/>
      <c r="BJU11" s="49"/>
      <c r="BJV11" s="49"/>
      <c r="BJW11" s="49"/>
      <c r="BJX11" s="49"/>
      <c r="BJY11" s="49"/>
      <c r="BJZ11" s="49"/>
      <c r="BKA11" s="49"/>
      <c r="BKB11" s="49"/>
      <c r="BKC11" s="49"/>
      <c r="BKD11" s="49"/>
      <c r="BKE11" s="49"/>
      <c r="BKF11" s="49"/>
      <c r="BKG11" s="49"/>
      <c r="BKH11" s="49"/>
      <c r="BKI11" s="49"/>
      <c r="BKJ11" s="49"/>
      <c r="BKK11" s="49"/>
      <c r="BKL11" s="49"/>
      <c r="BKM11" s="49"/>
      <c r="BKN11" s="49"/>
      <c r="BKO11" s="49"/>
      <c r="BKP11" s="49"/>
      <c r="BKQ11" s="49"/>
      <c r="BKR11" s="49"/>
      <c r="BKS11" s="49"/>
      <c r="BKT11" s="49"/>
      <c r="BKU11" s="49"/>
      <c r="BKV11" s="49"/>
      <c r="BKW11" s="49"/>
      <c r="BKX11" s="49"/>
      <c r="BKY11" s="49"/>
      <c r="BKZ11" s="49"/>
      <c r="BLA11" s="49"/>
      <c r="BLB11" s="49"/>
      <c r="BLC11" s="49"/>
      <c r="BLD11" s="49"/>
      <c r="BLE11" s="49"/>
      <c r="BLF11" s="49"/>
      <c r="BLG11" s="49"/>
      <c r="BLH11" s="49"/>
      <c r="BLI11" s="49"/>
      <c r="BLJ11" s="49"/>
      <c r="BLK11" s="49"/>
      <c r="BLL11" s="49"/>
      <c r="BLM11" s="49"/>
      <c r="BLN11" s="49"/>
      <c r="BLO11" s="49"/>
      <c r="BLP11" s="49"/>
      <c r="BLQ11" s="49"/>
      <c r="BLR11" s="49"/>
      <c r="BLS11" s="49"/>
      <c r="BLT11" s="49"/>
      <c r="BLU11" s="49"/>
      <c r="BLV11" s="49"/>
      <c r="BLW11" s="49"/>
      <c r="BLX11" s="49"/>
      <c r="BLY11" s="49"/>
      <c r="BLZ11" s="49"/>
      <c r="BMA11" s="49"/>
      <c r="BMB11" s="49"/>
      <c r="BMC11" s="49"/>
      <c r="BMD11" s="49"/>
      <c r="BME11" s="49"/>
      <c r="BMF11" s="49"/>
      <c r="BMG11" s="49"/>
      <c r="BMH11" s="49"/>
      <c r="BMI11" s="49"/>
      <c r="BMJ11" s="49"/>
      <c r="BMK11" s="49"/>
      <c r="BML11" s="49"/>
      <c r="BMM11" s="49"/>
      <c r="BMN11" s="49"/>
      <c r="BMO11" s="49"/>
      <c r="BMP11" s="49"/>
      <c r="BMQ11" s="49"/>
      <c r="BMR11" s="49"/>
      <c r="BMS11" s="49"/>
      <c r="BMT11" s="49"/>
      <c r="BMU11" s="49"/>
      <c r="BMV11" s="49"/>
      <c r="BMW11" s="49"/>
      <c r="BMX11" s="49"/>
      <c r="BMY11" s="49"/>
      <c r="BMZ11" s="49"/>
      <c r="BNA11" s="49"/>
      <c r="BNB11" s="49"/>
      <c r="BNC11" s="49"/>
      <c r="BND11" s="49"/>
      <c r="BNE11" s="49"/>
      <c r="BNF11" s="49"/>
      <c r="BNG11" s="49"/>
      <c r="BNH11" s="49"/>
      <c r="BNI11" s="49"/>
      <c r="BNJ11" s="49"/>
      <c r="BNK11" s="49"/>
      <c r="BNL11" s="49"/>
      <c r="BNM11" s="49"/>
      <c r="BNN11" s="49"/>
      <c r="BNO11" s="49"/>
      <c r="BNP11" s="49"/>
      <c r="BNQ11" s="49"/>
      <c r="BNR11" s="49"/>
      <c r="BNS11" s="49"/>
      <c r="BNT11" s="49"/>
      <c r="BNU11" s="49"/>
      <c r="BNV11" s="49"/>
      <c r="BNW11" s="49"/>
      <c r="BNX11" s="49"/>
      <c r="BNY11" s="49"/>
      <c r="BNZ11" s="49"/>
      <c r="BOA11" s="49"/>
      <c r="BOB11" s="49"/>
      <c r="BOC11" s="49"/>
      <c r="BOD11" s="49"/>
      <c r="BOE11" s="49"/>
      <c r="BOF11" s="49"/>
      <c r="BOG11" s="49"/>
      <c r="BOH11" s="49"/>
      <c r="BOI11" s="49"/>
      <c r="BOJ11" s="49"/>
      <c r="BOK11" s="49"/>
      <c r="BOL11" s="49"/>
      <c r="BOM11" s="49"/>
      <c r="BON11" s="49"/>
      <c r="BOO11" s="49"/>
      <c r="BOP11" s="49"/>
      <c r="BOQ11" s="49"/>
      <c r="BOR11" s="49"/>
      <c r="BOS11" s="49"/>
      <c r="BOT11" s="49"/>
      <c r="BOU11" s="49"/>
      <c r="BOV11" s="49"/>
      <c r="BOW11" s="49"/>
      <c r="BOX11" s="49"/>
      <c r="BOY11" s="49"/>
      <c r="BOZ11" s="49"/>
      <c r="BPA11" s="49"/>
      <c r="BPB11" s="49"/>
      <c r="BPC11" s="49"/>
      <c r="BPD11" s="49"/>
      <c r="BPE11" s="49"/>
      <c r="BPF11" s="49"/>
      <c r="BPG11" s="49"/>
      <c r="BPH11" s="49"/>
      <c r="BPI11" s="49"/>
      <c r="BPJ11" s="49"/>
      <c r="BPK11" s="49"/>
      <c r="BPL11" s="49"/>
      <c r="BPM11" s="49"/>
      <c r="BPN11" s="49"/>
      <c r="BPO11" s="49"/>
      <c r="BPP11" s="49"/>
      <c r="BPQ11" s="49"/>
      <c r="BPR11" s="49"/>
      <c r="BPS11" s="49"/>
      <c r="BPT11" s="49"/>
      <c r="BPU11" s="49"/>
      <c r="BPV11" s="49"/>
      <c r="BPW11" s="49"/>
      <c r="BPX11" s="49"/>
      <c r="BPY11" s="49"/>
      <c r="BPZ11" s="49"/>
      <c r="BQA11" s="49"/>
      <c r="BQB11" s="49"/>
      <c r="BQC11" s="49"/>
      <c r="BQD11" s="49"/>
      <c r="BQE11" s="49"/>
      <c r="BQF11" s="49"/>
      <c r="BQG11" s="49"/>
      <c r="BQH11" s="49"/>
      <c r="BQI11" s="49"/>
      <c r="BQJ11" s="49"/>
      <c r="BQK11" s="49"/>
      <c r="BQL11" s="49"/>
      <c r="BQM11" s="49"/>
      <c r="BQN11" s="49"/>
      <c r="BQO11" s="49"/>
      <c r="BQP11" s="49"/>
      <c r="BQQ11" s="49"/>
      <c r="BQR11" s="49"/>
      <c r="BQS11" s="49"/>
      <c r="BQT11" s="49"/>
      <c r="BQU11" s="49"/>
      <c r="BQV11" s="49"/>
      <c r="BQW11" s="49"/>
      <c r="BQX11" s="49"/>
      <c r="BQY11" s="49"/>
      <c r="BQZ11" s="49"/>
      <c r="BRA11" s="49"/>
      <c r="BRB11" s="49"/>
      <c r="BRC11" s="49"/>
      <c r="BRD11" s="49"/>
      <c r="BRE11" s="49"/>
      <c r="BRF11" s="49"/>
      <c r="BRG11" s="49"/>
      <c r="BRH11" s="49"/>
      <c r="BRI11" s="49"/>
      <c r="BRJ11" s="49"/>
      <c r="BRK11" s="49"/>
      <c r="BRL11" s="49"/>
      <c r="BRM11" s="49"/>
      <c r="BRN11" s="49"/>
      <c r="BRO11" s="49"/>
      <c r="BRP11" s="49"/>
      <c r="BRQ11" s="49"/>
      <c r="BRR11" s="49"/>
      <c r="BRS11" s="49"/>
      <c r="BRT11" s="49"/>
      <c r="BRU11" s="49"/>
      <c r="BRV11" s="49"/>
      <c r="BRW11" s="49"/>
      <c r="BRX11" s="49"/>
      <c r="BRY11" s="49"/>
      <c r="BRZ11" s="49"/>
      <c r="BSA11" s="49"/>
      <c r="BSB11" s="49"/>
      <c r="BSC11" s="49"/>
      <c r="BSD11" s="49"/>
      <c r="BSE11" s="49"/>
      <c r="BSF11" s="49"/>
      <c r="BSG11" s="49"/>
      <c r="BSH11" s="49"/>
      <c r="BSI11" s="49"/>
      <c r="BSJ11" s="49"/>
      <c r="BSK11" s="49"/>
      <c r="BSL11" s="49"/>
      <c r="BSM11" s="49"/>
      <c r="BSN11" s="49"/>
      <c r="BSO11" s="49"/>
      <c r="BSP11" s="49"/>
      <c r="BSQ11" s="49"/>
      <c r="BSR11" s="49"/>
      <c r="BSS11" s="49"/>
      <c r="BST11" s="49"/>
      <c r="BSU11" s="49"/>
      <c r="BSV11" s="49"/>
      <c r="BSW11" s="49"/>
      <c r="BSX11" s="49"/>
      <c r="BSY11" s="49"/>
      <c r="BSZ11" s="49"/>
      <c r="BTA11" s="49"/>
      <c r="BTB11" s="49"/>
      <c r="BTC11" s="49"/>
      <c r="BTD11" s="49"/>
      <c r="BTE11" s="49"/>
      <c r="BTF11" s="49"/>
      <c r="BTG11" s="49"/>
      <c r="BTH11" s="49"/>
      <c r="BTI11" s="49"/>
      <c r="BTJ11" s="49"/>
      <c r="BTK11" s="49"/>
      <c r="BTL11" s="49"/>
      <c r="BTM11" s="49"/>
      <c r="BTN11" s="49"/>
      <c r="BTO11" s="49"/>
      <c r="BTP11" s="49"/>
      <c r="BTQ11" s="49"/>
      <c r="BTR11" s="49"/>
      <c r="BTS11" s="49"/>
      <c r="BTT11" s="49"/>
      <c r="BTU11" s="49"/>
      <c r="BTV11" s="49"/>
      <c r="BTW11" s="49"/>
      <c r="BTX11" s="49"/>
      <c r="BTY11" s="49"/>
      <c r="BTZ11" s="49"/>
      <c r="BUA11" s="49"/>
      <c r="BUB11" s="49"/>
      <c r="BUC11" s="49"/>
      <c r="BUD11" s="49"/>
      <c r="BUE11" s="49"/>
      <c r="BUF11" s="49"/>
      <c r="BUG11" s="49"/>
      <c r="BUH11" s="49"/>
      <c r="BUI11" s="49"/>
      <c r="BUJ11" s="49"/>
      <c r="BUK11" s="49"/>
      <c r="BUL11" s="49"/>
      <c r="BUM11" s="49"/>
      <c r="BUN11" s="49"/>
      <c r="BUO11" s="49"/>
      <c r="BUP11" s="49"/>
      <c r="BUQ11" s="49"/>
      <c r="BUR11" s="49"/>
      <c r="BUS11" s="49"/>
      <c r="BUT11" s="49"/>
      <c r="BUU11" s="49"/>
      <c r="BUV11" s="49"/>
      <c r="BUW11" s="49"/>
      <c r="BUX11" s="49"/>
      <c r="BUY11" s="49"/>
      <c r="BUZ11" s="49"/>
      <c r="BVA11" s="49"/>
      <c r="BVB11" s="49"/>
      <c r="BVC11" s="49"/>
      <c r="BVD11" s="49"/>
      <c r="BVE11" s="49"/>
      <c r="BVF11" s="49"/>
      <c r="BVG11" s="49"/>
      <c r="BVH11" s="49"/>
      <c r="BVI11" s="49"/>
      <c r="BVJ11" s="49"/>
      <c r="BVK11" s="49"/>
      <c r="BVL11" s="49"/>
      <c r="BVM11" s="49"/>
      <c r="BVN11" s="49"/>
      <c r="BVO11" s="49"/>
      <c r="BVP11" s="49"/>
      <c r="BVQ11" s="49"/>
      <c r="BVR11" s="49"/>
      <c r="BVS11" s="49"/>
      <c r="BVT11" s="49"/>
      <c r="BVU11" s="49"/>
      <c r="BVV11" s="49"/>
      <c r="BVW11" s="49"/>
      <c r="BVX11" s="49"/>
      <c r="BVY11" s="49"/>
      <c r="BVZ11" s="49"/>
      <c r="BWA11" s="49"/>
      <c r="BWB11" s="49"/>
      <c r="BWC11" s="49"/>
      <c r="BWD11" s="49"/>
      <c r="BWE11" s="49"/>
      <c r="BWF11" s="49"/>
      <c r="BWG11" s="49"/>
      <c r="BWH11" s="49"/>
      <c r="BWI11" s="49"/>
      <c r="BWJ11" s="49"/>
      <c r="BWK11" s="49"/>
      <c r="BWL11" s="49"/>
      <c r="BWM11" s="49"/>
      <c r="BWN11" s="49"/>
      <c r="BWO11" s="49"/>
      <c r="BWP11" s="49"/>
      <c r="BWQ11" s="49"/>
      <c r="BWR11" s="49"/>
      <c r="BWS11" s="49"/>
      <c r="BWT11" s="49"/>
      <c r="BWU11" s="49"/>
      <c r="BWV11" s="49"/>
      <c r="BWW11" s="49"/>
      <c r="BWX11" s="49"/>
      <c r="BWY11" s="49"/>
      <c r="BWZ11" s="49"/>
      <c r="BXA11" s="49"/>
      <c r="BXB11" s="49"/>
      <c r="BXC11" s="49"/>
      <c r="BXD11" s="49"/>
      <c r="BXE11" s="49"/>
      <c r="BXF11" s="49"/>
      <c r="BXG11" s="49"/>
      <c r="BXH11" s="49"/>
      <c r="BXI11" s="49"/>
      <c r="BXJ11" s="49"/>
      <c r="BXK11" s="49"/>
      <c r="BXL11" s="49"/>
      <c r="BXM11" s="49"/>
      <c r="BXN11" s="49"/>
      <c r="BXO11" s="49"/>
      <c r="BXP11" s="49"/>
      <c r="BXQ11" s="49"/>
      <c r="BXR11" s="49"/>
      <c r="BXS11" s="49"/>
      <c r="BXT11" s="49"/>
      <c r="BXU11" s="49"/>
      <c r="BXV11" s="49"/>
      <c r="BXW11" s="49"/>
      <c r="BXX11" s="49"/>
      <c r="BXY11" s="49"/>
      <c r="BXZ11" s="49"/>
      <c r="BYA11" s="49"/>
      <c r="BYB11" s="49"/>
      <c r="BYC11" s="49"/>
      <c r="BYD11" s="49"/>
      <c r="BYE11" s="49"/>
      <c r="BYF11" s="49"/>
      <c r="BYG11" s="49"/>
      <c r="BYH11" s="49"/>
      <c r="BYI11" s="49"/>
      <c r="BYJ11" s="49"/>
      <c r="BYK11" s="49"/>
      <c r="BYL11" s="49"/>
      <c r="BYM11" s="49"/>
      <c r="BYN11" s="49"/>
      <c r="BYO11" s="49"/>
      <c r="BYP11" s="49"/>
      <c r="BYQ11" s="49"/>
      <c r="BYR11" s="49"/>
      <c r="BYS11" s="49"/>
      <c r="BYT11" s="49"/>
      <c r="BYU11" s="49"/>
      <c r="BYV11" s="49"/>
      <c r="BYW11" s="49"/>
      <c r="BYX11" s="49"/>
      <c r="BYY11" s="49"/>
      <c r="BYZ11" s="49"/>
      <c r="BZA11" s="49"/>
      <c r="BZB11" s="49"/>
      <c r="BZC11" s="49"/>
      <c r="BZD11" s="49"/>
      <c r="BZE11" s="49"/>
      <c r="BZF11" s="49"/>
    </row>
    <row r="12" spans="1:2034" x14ac:dyDescent="0.25">
      <c r="A12" s="62">
        <v>1</v>
      </c>
      <c r="B12" s="126" t="s">
        <v>61</v>
      </c>
      <c r="C12" s="127">
        <v>31.22</v>
      </c>
      <c r="D12" s="127">
        <v>33.590000000000003</v>
      </c>
      <c r="E12" s="128">
        <v>209.3</v>
      </c>
      <c r="F12" s="128">
        <v>18.11</v>
      </c>
      <c r="G12" s="87"/>
      <c r="H12" s="55"/>
      <c r="I12" s="55"/>
      <c r="J12" s="55"/>
      <c r="K12" s="55"/>
      <c r="L12" s="55"/>
      <c r="M12" s="55"/>
      <c r="N12" s="55"/>
      <c r="O12" s="92"/>
      <c r="P12" s="112"/>
      <c r="Q12" s="49"/>
      <c r="R12" s="44"/>
      <c r="S12" s="44"/>
      <c r="T12" s="44"/>
      <c r="U12" s="44"/>
      <c r="Y12" s="92"/>
      <c r="Z12" s="112"/>
      <c r="AA12" s="49"/>
      <c r="AB12" s="44"/>
      <c r="AC12" s="44"/>
      <c r="AD12" s="44"/>
      <c r="AE12" s="44"/>
    </row>
    <row r="13" spans="1:2034" x14ac:dyDescent="0.25">
      <c r="A13" s="62">
        <v>1</v>
      </c>
      <c r="B13" s="126" t="s">
        <v>61</v>
      </c>
      <c r="C13" s="127">
        <v>31.32</v>
      </c>
      <c r="D13" s="127">
        <v>33.79</v>
      </c>
      <c r="E13" s="128">
        <v>195.4</v>
      </c>
      <c r="F13" s="128">
        <v>15.64</v>
      </c>
      <c r="G13" s="87"/>
      <c r="H13" s="55"/>
      <c r="I13" s="62"/>
      <c r="J13" s="62"/>
      <c r="K13" s="88"/>
      <c r="L13" s="54"/>
      <c r="M13" s="89"/>
      <c r="N13" s="90"/>
      <c r="O13" s="91"/>
      <c r="P13" s="112"/>
      <c r="Q13" s="113"/>
      <c r="R13" s="114"/>
      <c r="S13" s="114"/>
      <c r="T13" s="115"/>
      <c r="U13" s="113"/>
      <c r="Y13" s="91"/>
      <c r="Z13" s="112"/>
      <c r="AA13" s="113"/>
      <c r="AB13" s="114"/>
      <c r="AC13" s="114"/>
      <c r="AD13" s="115"/>
      <c r="AE13" s="113"/>
    </row>
    <row r="14" spans="1:2034" s="100" customFormat="1" x14ac:dyDescent="0.25">
      <c r="A14" s="62">
        <v>1</v>
      </c>
      <c r="B14" s="126" t="s">
        <v>61</v>
      </c>
      <c r="C14" s="127">
        <v>31.07</v>
      </c>
      <c r="D14" s="127">
        <v>33.67</v>
      </c>
      <c r="E14" s="128">
        <v>232.5</v>
      </c>
      <c r="F14" s="128">
        <v>17.03</v>
      </c>
      <c r="G14" s="99">
        <f>AVERAGE(F12:F14)</f>
        <v>16.926666666666666</v>
      </c>
      <c r="H14" s="100">
        <f>AVERAGE(E12:E14)</f>
        <v>212.4</v>
      </c>
      <c r="I14" s="101">
        <f>_xlfn.VAR.S(F12:F14)</f>
        <v>1.5332333333333319</v>
      </c>
      <c r="J14" s="101">
        <f>_xlfn.VAR.S(E12:E14)</f>
        <v>351.30999999999983</v>
      </c>
      <c r="K14" s="102">
        <f>G14/H14+G14/POWER(H14,3)*J14</f>
        <v>8.0312985185531607E-2</v>
      </c>
      <c r="L14" s="103">
        <f>+K14*100</f>
        <v>8.0312985185531609</v>
      </c>
      <c r="M14" s="104">
        <f>POWER((G14/H14),2)*(I14/POWER(G14,2)+J14/POWER(H14,2))</f>
        <v>8.3441520714668232E-5</v>
      </c>
      <c r="N14" s="116">
        <f>SQRT(M14)</f>
        <v>9.1346330366724772E-3</v>
      </c>
      <c r="O14" s="117" t="s">
        <v>38</v>
      </c>
      <c r="P14" s="107">
        <f>SUM(K14,K62)/2</f>
        <v>0.10424353386167212</v>
      </c>
      <c r="Q14" s="108">
        <f>P14*100</f>
        <v>10.424353386167212</v>
      </c>
      <c r="R14" s="111">
        <v>3</v>
      </c>
      <c r="S14" s="111">
        <v>2</v>
      </c>
      <c r="T14" s="110">
        <f>SQRT(SUM((R14-1)*POWER(N14,2),(R14-1)*POWER(N62,2))/(S14*R14-S14))</f>
        <v>3.0089641186613867E-2</v>
      </c>
      <c r="U14" s="108">
        <f>T14/P14*100</f>
        <v>28.86475551235808</v>
      </c>
      <c r="V14" s="111"/>
      <c r="W14" s="111"/>
      <c r="Y14" s="99"/>
      <c r="AG14" s="49"/>
      <c r="AH14" s="49"/>
      <c r="AI14" s="49"/>
      <c r="AJ14" s="49"/>
      <c r="AK14" s="49"/>
      <c r="AL14" s="49"/>
      <c r="AM14" s="49"/>
      <c r="AN14" s="49"/>
      <c r="AO14" s="49"/>
      <c r="AP14" s="49"/>
      <c r="AQ14" s="49"/>
      <c r="AR14" s="49"/>
      <c r="AS14" s="49"/>
      <c r="AT14" s="49"/>
      <c r="AU14" s="49"/>
      <c r="AV14" s="49"/>
      <c r="AW14" s="49"/>
      <c r="AX14" s="49"/>
      <c r="AY14" s="49"/>
      <c r="AZ14" s="49"/>
      <c r="BA14" s="49"/>
      <c r="BB14" s="49"/>
      <c r="BC14" s="49"/>
      <c r="BD14" s="49"/>
      <c r="BE14" s="49"/>
      <c r="BF14" s="49"/>
      <c r="BG14" s="49"/>
      <c r="BH14" s="49"/>
      <c r="BI14" s="49"/>
      <c r="BJ14" s="49"/>
      <c r="BK14" s="49"/>
      <c r="BL14" s="49"/>
      <c r="BM14" s="49"/>
      <c r="BN14" s="49"/>
      <c r="BO14" s="49"/>
      <c r="BP14" s="49"/>
      <c r="BQ14" s="49"/>
      <c r="BR14" s="49"/>
      <c r="BS14" s="49"/>
      <c r="BT14" s="49"/>
      <c r="BU14" s="49"/>
      <c r="BV14" s="49"/>
      <c r="BW14" s="49"/>
      <c r="BX14" s="49"/>
      <c r="BY14" s="49"/>
      <c r="BZ14" s="49"/>
      <c r="CA14" s="49"/>
      <c r="CB14" s="49"/>
      <c r="CC14" s="49"/>
      <c r="CD14" s="49"/>
      <c r="CE14" s="49"/>
      <c r="CF14" s="49"/>
      <c r="CG14" s="49"/>
      <c r="CH14" s="49"/>
      <c r="CI14" s="49"/>
      <c r="CJ14" s="49"/>
      <c r="CK14" s="49"/>
      <c r="CL14" s="49"/>
      <c r="CM14" s="49"/>
      <c r="CN14" s="49"/>
      <c r="CO14" s="49"/>
      <c r="CP14" s="49"/>
      <c r="CQ14" s="49"/>
      <c r="CR14" s="49"/>
      <c r="CS14" s="49"/>
      <c r="CT14" s="49"/>
      <c r="CU14" s="49"/>
      <c r="CV14" s="49"/>
      <c r="CW14" s="49"/>
      <c r="CX14" s="49"/>
      <c r="CY14" s="49"/>
      <c r="CZ14" s="49"/>
      <c r="DA14" s="49"/>
      <c r="DB14" s="49"/>
      <c r="DC14" s="49"/>
      <c r="DD14" s="49"/>
      <c r="DE14" s="49"/>
      <c r="DF14" s="49"/>
      <c r="DG14" s="49"/>
      <c r="DH14" s="49"/>
      <c r="DI14" s="49"/>
      <c r="DJ14" s="49"/>
      <c r="DK14" s="49"/>
      <c r="DL14" s="49"/>
      <c r="DM14" s="49"/>
      <c r="DN14" s="49"/>
      <c r="DO14" s="49"/>
      <c r="DP14" s="49"/>
      <c r="DQ14" s="49"/>
      <c r="DR14" s="49"/>
      <c r="DS14" s="49"/>
      <c r="DT14" s="49"/>
      <c r="DU14" s="49"/>
      <c r="DV14" s="49"/>
      <c r="DW14" s="49"/>
      <c r="DX14" s="49"/>
      <c r="DY14" s="49"/>
      <c r="DZ14" s="49"/>
      <c r="EA14" s="49"/>
      <c r="EB14" s="49"/>
      <c r="EC14" s="49"/>
      <c r="ED14" s="49"/>
      <c r="EE14" s="49"/>
      <c r="EF14" s="49"/>
      <c r="EG14" s="49"/>
      <c r="EH14" s="49"/>
      <c r="EI14" s="49"/>
      <c r="EJ14" s="49"/>
      <c r="EK14" s="49"/>
      <c r="EL14" s="49"/>
      <c r="EM14" s="49"/>
      <c r="EN14" s="49"/>
      <c r="EO14" s="49"/>
      <c r="EP14" s="49"/>
      <c r="EQ14" s="49"/>
      <c r="ER14" s="49"/>
      <c r="ES14" s="49"/>
      <c r="ET14" s="49"/>
      <c r="EU14" s="49"/>
      <c r="EV14" s="49"/>
      <c r="EW14" s="49"/>
      <c r="EX14" s="49"/>
      <c r="EY14" s="49"/>
      <c r="EZ14" s="49"/>
      <c r="FA14" s="49"/>
      <c r="FB14" s="49"/>
      <c r="FC14" s="49"/>
      <c r="FD14" s="49"/>
      <c r="FE14" s="49"/>
      <c r="FF14" s="49"/>
      <c r="FG14" s="49"/>
      <c r="FH14" s="49"/>
      <c r="FI14" s="49"/>
      <c r="FJ14" s="49"/>
      <c r="FK14" s="49"/>
      <c r="FL14" s="49"/>
      <c r="FM14" s="49"/>
      <c r="FN14" s="49"/>
      <c r="FO14" s="49"/>
      <c r="FP14" s="49"/>
      <c r="FQ14" s="49"/>
      <c r="FR14" s="49"/>
      <c r="FS14" s="49"/>
      <c r="FT14" s="49"/>
      <c r="FU14" s="49"/>
      <c r="FV14" s="49"/>
      <c r="FW14" s="49"/>
      <c r="FX14" s="49"/>
      <c r="FY14" s="49"/>
      <c r="FZ14" s="49"/>
      <c r="GA14" s="49"/>
      <c r="GB14" s="49"/>
      <c r="GC14" s="49"/>
      <c r="GD14" s="49"/>
      <c r="GE14" s="49"/>
      <c r="GF14" s="49"/>
      <c r="GG14" s="49"/>
      <c r="GH14" s="49"/>
      <c r="GI14" s="49"/>
      <c r="GJ14" s="49"/>
      <c r="GK14" s="49"/>
      <c r="GL14" s="49"/>
      <c r="GM14" s="49"/>
      <c r="GN14" s="49"/>
      <c r="GO14" s="49"/>
      <c r="GP14" s="49"/>
      <c r="GQ14" s="49"/>
      <c r="GR14" s="49"/>
      <c r="GS14" s="49"/>
      <c r="GT14" s="49"/>
      <c r="GU14" s="49"/>
      <c r="GV14" s="49"/>
      <c r="GW14" s="49"/>
      <c r="GX14" s="49"/>
      <c r="GY14" s="49"/>
      <c r="GZ14" s="49"/>
      <c r="HA14" s="49"/>
      <c r="HB14" s="49"/>
      <c r="HC14" s="49"/>
      <c r="HD14" s="49"/>
      <c r="HE14" s="49"/>
      <c r="HF14" s="49"/>
      <c r="HG14" s="49"/>
      <c r="HH14" s="49"/>
      <c r="HI14" s="49"/>
      <c r="HJ14" s="49"/>
      <c r="HK14" s="49"/>
      <c r="HL14" s="49"/>
      <c r="HM14" s="49"/>
      <c r="HN14" s="49"/>
      <c r="HO14" s="49"/>
      <c r="HP14" s="49"/>
      <c r="HQ14" s="49"/>
      <c r="HR14" s="49"/>
      <c r="HS14" s="49"/>
      <c r="HT14" s="49"/>
      <c r="HU14" s="49"/>
      <c r="HV14" s="49"/>
      <c r="HW14" s="49"/>
      <c r="HX14" s="49"/>
      <c r="HY14" s="49"/>
      <c r="HZ14" s="49"/>
      <c r="IA14" s="49"/>
      <c r="IB14" s="49"/>
      <c r="IC14" s="49"/>
      <c r="ID14" s="49"/>
      <c r="IE14" s="49"/>
      <c r="IF14" s="49"/>
      <c r="IG14" s="49"/>
      <c r="IH14" s="49"/>
      <c r="II14" s="49"/>
      <c r="IJ14" s="49"/>
      <c r="IK14" s="49"/>
      <c r="IL14" s="49"/>
      <c r="IM14" s="49"/>
      <c r="IN14" s="49"/>
      <c r="IO14" s="49"/>
      <c r="IP14" s="49"/>
      <c r="IQ14" s="49"/>
      <c r="IR14" s="49"/>
      <c r="IS14" s="49"/>
      <c r="IT14" s="49"/>
      <c r="IU14" s="49"/>
      <c r="IV14" s="49"/>
      <c r="IW14" s="49"/>
      <c r="IX14" s="49"/>
      <c r="IY14" s="49"/>
      <c r="IZ14" s="49"/>
      <c r="JA14" s="49"/>
      <c r="JB14" s="49"/>
      <c r="JC14" s="49"/>
      <c r="JD14" s="49"/>
      <c r="JE14" s="49"/>
      <c r="JF14" s="49"/>
      <c r="JG14" s="49"/>
      <c r="JH14" s="49"/>
      <c r="JI14" s="49"/>
      <c r="JJ14" s="49"/>
      <c r="JK14" s="49"/>
      <c r="JL14" s="49"/>
      <c r="JM14" s="49"/>
      <c r="JN14" s="49"/>
      <c r="JO14" s="49"/>
      <c r="JP14" s="49"/>
      <c r="JQ14" s="49"/>
      <c r="JR14" s="49"/>
      <c r="JS14" s="49"/>
      <c r="JT14" s="49"/>
      <c r="JU14" s="49"/>
      <c r="JV14" s="49"/>
      <c r="JW14" s="49"/>
      <c r="JX14" s="49"/>
      <c r="JY14" s="49"/>
      <c r="JZ14" s="49"/>
      <c r="KA14" s="49"/>
      <c r="KB14" s="49"/>
      <c r="KC14" s="49"/>
      <c r="KD14" s="49"/>
      <c r="KE14" s="49"/>
      <c r="KF14" s="49"/>
      <c r="KG14" s="49"/>
      <c r="KH14" s="49"/>
      <c r="KI14" s="49"/>
      <c r="KJ14" s="49"/>
      <c r="KK14" s="49"/>
      <c r="KL14" s="49"/>
      <c r="KM14" s="49"/>
      <c r="KN14" s="49"/>
      <c r="KO14" s="49"/>
      <c r="KP14" s="49"/>
      <c r="KQ14" s="49"/>
      <c r="KR14" s="49"/>
      <c r="KS14" s="49"/>
      <c r="KT14" s="49"/>
      <c r="KU14" s="49"/>
      <c r="KV14" s="49"/>
      <c r="KW14" s="49"/>
      <c r="KX14" s="49"/>
      <c r="KY14" s="49"/>
      <c r="KZ14" s="49"/>
      <c r="LA14" s="49"/>
      <c r="LB14" s="49"/>
      <c r="LC14" s="49"/>
      <c r="LD14" s="49"/>
      <c r="LE14" s="49"/>
      <c r="LF14" s="49"/>
      <c r="LG14" s="49"/>
      <c r="LH14" s="49"/>
      <c r="LI14" s="49"/>
      <c r="LJ14" s="49"/>
      <c r="LK14" s="49"/>
      <c r="LL14" s="49"/>
      <c r="LM14" s="49"/>
      <c r="LN14" s="49"/>
      <c r="LO14" s="49"/>
      <c r="LP14" s="49"/>
      <c r="LQ14" s="49"/>
      <c r="LR14" s="49"/>
      <c r="LS14" s="49"/>
      <c r="LT14" s="49"/>
      <c r="LU14" s="49"/>
      <c r="LV14" s="49"/>
      <c r="LW14" s="49"/>
      <c r="LX14" s="49"/>
      <c r="LY14" s="49"/>
      <c r="LZ14" s="49"/>
      <c r="MA14" s="49"/>
      <c r="MB14" s="49"/>
      <c r="MC14" s="49"/>
      <c r="MD14" s="49"/>
      <c r="ME14" s="49"/>
      <c r="MF14" s="49"/>
      <c r="MG14" s="49"/>
      <c r="MH14" s="49"/>
      <c r="MI14" s="49"/>
      <c r="MJ14" s="49"/>
      <c r="MK14" s="49"/>
      <c r="ML14" s="49"/>
      <c r="MM14" s="49"/>
      <c r="MN14" s="49"/>
      <c r="MO14" s="49"/>
      <c r="MP14" s="49"/>
      <c r="MQ14" s="49"/>
      <c r="MR14" s="49"/>
      <c r="MS14" s="49"/>
      <c r="MT14" s="49"/>
      <c r="MU14" s="49"/>
      <c r="MV14" s="49"/>
      <c r="MW14" s="49"/>
      <c r="MX14" s="49"/>
      <c r="MY14" s="49"/>
      <c r="MZ14" s="49"/>
      <c r="NA14" s="49"/>
      <c r="NB14" s="49"/>
      <c r="NC14" s="49"/>
      <c r="ND14" s="49"/>
      <c r="NE14" s="49"/>
      <c r="NF14" s="49"/>
      <c r="NG14" s="49"/>
      <c r="NH14" s="49"/>
      <c r="NI14" s="49"/>
      <c r="NJ14" s="49"/>
      <c r="NK14" s="49"/>
      <c r="NL14" s="49"/>
      <c r="NM14" s="49"/>
      <c r="NN14" s="49"/>
      <c r="NO14" s="49"/>
      <c r="NP14" s="49"/>
      <c r="NQ14" s="49"/>
      <c r="NR14" s="49"/>
      <c r="NS14" s="49"/>
      <c r="NT14" s="49"/>
      <c r="NU14" s="49"/>
      <c r="NV14" s="49"/>
      <c r="NW14" s="49"/>
      <c r="NX14" s="49"/>
      <c r="NY14" s="49"/>
      <c r="NZ14" s="49"/>
      <c r="OA14" s="49"/>
      <c r="OB14" s="49"/>
      <c r="OC14" s="49"/>
      <c r="OD14" s="49"/>
      <c r="OE14" s="49"/>
      <c r="OF14" s="49"/>
      <c r="OG14" s="49"/>
      <c r="OH14" s="49"/>
      <c r="OI14" s="49"/>
      <c r="OJ14" s="49"/>
      <c r="OK14" s="49"/>
      <c r="OL14" s="49"/>
      <c r="OM14" s="49"/>
      <c r="ON14" s="49"/>
      <c r="OO14" s="49"/>
      <c r="OP14" s="49"/>
      <c r="OQ14" s="49"/>
      <c r="OR14" s="49"/>
      <c r="OS14" s="49"/>
      <c r="OT14" s="49"/>
      <c r="OU14" s="49"/>
      <c r="OV14" s="49"/>
      <c r="OW14" s="49"/>
      <c r="OX14" s="49"/>
      <c r="OY14" s="49"/>
      <c r="OZ14" s="49"/>
      <c r="PA14" s="49"/>
      <c r="PB14" s="49"/>
      <c r="PC14" s="49"/>
      <c r="PD14" s="49"/>
      <c r="PE14" s="49"/>
      <c r="PF14" s="49"/>
      <c r="PG14" s="49"/>
      <c r="PH14" s="49"/>
      <c r="PI14" s="49"/>
      <c r="PJ14" s="49"/>
      <c r="PK14" s="49"/>
      <c r="PL14" s="49"/>
      <c r="PM14" s="49"/>
      <c r="PN14" s="49"/>
      <c r="PO14" s="49"/>
      <c r="PP14" s="49"/>
      <c r="PQ14" s="49"/>
      <c r="PR14" s="49"/>
      <c r="PS14" s="49"/>
      <c r="PT14" s="49"/>
      <c r="PU14" s="49"/>
      <c r="PV14" s="49"/>
      <c r="PW14" s="49"/>
      <c r="PX14" s="49"/>
      <c r="PY14" s="49"/>
      <c r="PZ14" s="49"/>
      <c r="QA14" s="49"/>
      <c r="QB14" s="49"/>
      <c r="QC14" s="49"/>
      <c r="QD14" s="49"/>
      <c r="QE14" s="49"/>
      <c r="QF14" s="49"/>
      <c r="QG14" s="49"/>
      <c r="QH14" s="49"/>
      <c r="QI14" s="49"/>
      <c r="QJ14" s="49"/>
      <c r="QK14" s="49"/>
      <c r="QL14" s="49"/>
      <c r="QM14" s="49"/>
      <c r="QN14" s="49"/>
      <c r="QO14" s="49"/>
      <c r="QP14" s="49"/>
      <c r="QQ14" s="49"/>
      <c r="QR14" s="49"/>
      <c r="QS14" s="49"/>
      <c r="QT14" s="49"/>
      <c r="QU14" s="49"/>
      <c r="QV14" s="49"/>
      <c r="QW14" s="49"/>
      <c r="QX14" s="49"/>
      <c r="QY14" s="49"/>
      <c r="QZ14" s="49"/>
      <c r="RA14" s="49"/>
      <c r="RB14" s="49"/>
      <c r="RC14" s="49"/>
      <c r="RD14" s="49"/>
      <c r="RE14" s="49"/>
      <c r="RF14" s="49"/>
      <c r="RG14" s="49"/>
      <c r="RH14" s="49"/>
      <c r="RI14" s="49"/>
      <c r="RJ14" s="49"/>
      <c r="RK14" s="49"/>
      <c r="RL14" s="49"/>
      <c r="RM14" s="49"/>
      <c r="RN14" s="49"/>
      <c r="RO14" s="49"/>
      <c r="RP14" s="49"/>
      <c r="RQ14" s="49"/>
      <c r="RR14" s="49"/>
      <c r="RS14" s="49"/>
      <c r="RT14" s="49"/>
      <c r="RU14" s="49"/>
      <c r="RV14" s="49"/>
      <c r="RW14" s="49"/>
      <c r="RX14" s="49"/>
      <c r="RY14" s="49"/>
      <c r="RZ14" s="49"/>
      <c r="SA14" s="49"/>
      <c r="SB14" s="49"/>
      <c r="SC14" s="49"/>
      <c r="SD14" s="49"/>
      <c r="SE14" s="49"/>
      <c r="SF14" s="49"/>
      <c r="SG14" s="49"/>
      <c r="SH14" s="49"/>
      <c r="SI14" s="49"/>
      <c r="SJ14" s="49"/>
      <c r="SK14" s="49"/>
      <c r="SL14" s="49"/>
      <c r="SM14" s="49"/>
      <c r="SN14" s="49"/>
      <c r="SO14" s="49"/>
      <c r="SP14" s="49"/>
      <c r="SQ14" s="49"/>
      <c r="SR14" s="49"/>
      <c r="SS14" s="49"/>
      <c r="ST14" s="49"/>
      <c r="SU14" s="49"/>
      <c r="SV14" s="49"/>
      <c r="SW14" s="49"/>
      <c r="SX14" s="49"/>
      <c r="SY14" s="49"/>
      <c r="SZ14" s="49"/>
      <c r="TA14" s="49"/>
      <c r="TB14" s="49"/>
      <c r="TC14" s="49"/>
      <c r="TD14" s="49"/>
      <c r="TE14" s="49"/>
      <c r="TF14" s="49"/>
      <c r="TG14" s="49"/>
      <c r="TH14" s="49"/>
      <c r="TI14" s="49"/>
      <c r="TJ14" s="49"/>
      <c r="TK14" s="49"/>
      <c r="TL14" s="49"/>
      <c r="TM14" s="49"/>
      <c r="TN14" s="49"/>
      <c r="TO14" s="49"/>
      <c r="TP14" s="49"/>
      <c r="TQ14" s="49"/>
      <c r="TR14" s="49"/>
      <c r="TS14" s="49"/>
      <c r="TT14" s="49"/>
      <c r="TU14" s="49"/>
      <c r="TV14" s="49"/>
      <c r="TW14" s="49"/>
      <c r="TX14" s="49"/>
      <c r="TY14" s="49"/>
      <c r="TZ14" s="49"/>
      <c r="UA14" s="49"/>
      <c r="UB14" s="49"/>
      <c r="UC14" s="49"/>
      <c r="UD14" s="49"/>
      <c r="UE14" s="49"/>
      <c r="UF14" s="49"/>
      <c r="UG14" s="49"/>
      <c r="UH14" s="49"/>
      <c r="UI14" s="49"/>
      <c r="UJ14" s="49"/>
      <c r="UK14" s="49"/>
      <c r="UL14" s="49"/>
      <c r="UM14" s="49"/>
      <c r="UN14" s="49"/>
      <c r="UO14" s="49"/>
      <c r="UP14" s="49"/>
      <c r="UQ14" s="49"/>
      <c r="UR14" s="49"/>
      <c r="US14" s="49"/>
      <c r="UT14" s="49"/>
      <c r="UU14" s="49"/>
      <c r="UV14" s="49"/>
      <c r="UW14" s="49"/>
      <c r="UX14" s="49"/>
      <c r="UY14" s="49"/>
      <c r="UZ14" s="49"/>
      <c r="VA14" s="49"/>
      <c r="VB14" s="49"/>
      <c r="VC14" s="49"/>
      <c r="VD14" s="49"/>
      <c r="VE14" s="49"/>
      <c r="VF14" s="49"/>
      <c r="VG14" s="49"/>
      <c r="VH14" s="49"/>
      <c r="VI14" s="49"/>
      <c r="VJ14" s="49"/>
      <c r="VK14" s="49"/>
      <c r="VL14" s="49"/>
      <c r="VM14" s="49"/>
      <c r="VN14" s="49"/>
      <c r="VO14" s="49"/>
      <c r="VP14" s="49"/>
      <c r="VQ14" s="49"/>
      <c r="VR14" s="49"/>
      <c r="VS14" s="49"/>
      <c r="VT14" s="49"/>
      <c r="VU14" s="49"/>
      <c r="VV14" s="49"/>
      <c r="VW14" s="49"/>
      <c r="VX14" s="49"/>
      <c r="VY14" s="49"/>
      <c r="VZ14" s="49"/>
      <c r="WA14" s="49"/>
      <c r="WB14" s="49"/>
      <c r="WC14" s="49"/>
      <c r="WD14" s="49"/>
      <c r="WE14" s="49"/>
      <c r="WF14" s="49"/>
      <c r="WG14" s="49"/>
      <c r="WH14" s="49"/>
      <c r="WI14" s="49"/>
      <c r="WJ14" s="49"/>
      <c r="WK14" s="49"/>
      <c r="WL14" s="49"/>
      <c r="WM14" s="49"/>
      <c r="WN14" s="49"/>
      <c r="WO14" s="49"/>
      <c r="WP14" s="49"/>
      <c r="WQ14" s="49"/>
      <c r="WR14" s="49"/>
      <c r="WS14" s="49"/>
      <c r="WT14" s="49"/>
      <c r="WU14" s="49"/>
      <c r="WV14" s="49"/>
      <c r="WW14" s="49"/>
      <c r="WX14" s="49"/>
      <c r="WY14" s="49"/>
      <c r="WZ14" s="49"/>
      <c r="XA14" s="49"/>
      <c r="XB14" s="49"/>
      <c r="XC14" s="49"/>
      <c r="XD14" s="49"/>
      <c r="XE14" s="49"/>
      <c r="XF14" s="49"/>
      <c r="XG14" s="49"/>
      <c r="XH14" s="49"/>
      <c r="XI14" s="49"/>
      <c r="XJ14" s="49"/>
      <c r="XK14" s="49"/>
      <c r="XL14" s="49"/>
      <c r="XM14" s="49"/>
      <c r="XN14" s="49"/>
      <c r="XO14" s="49"/>
      <c r="XP14" s="49"/>
      <c r="XQ14" s="49"/>
      <c r="XR14" s="49"/>
      <c r="XS14" s="49"/>
      <c r="XT14" s="49"/>
      <c r="XU14" s="49"/>
      <c r="XV14" s="49"/>
      <c r="XW14" s="49"/>
      <c r="XX14" s="49"/>
      <c r="XY14" s="49"/>
      <c r="XZ14" s="49"/>
      <c r="YA14" s="49"/>
      <c r="YB14" s="49"/>
      <c r="YC14" s="49"/>
      <c r="YD14" s="49"/>
      <c r="YE14" s="49"/>
      <c r="YF14" s="49"/>
      <c r="YG14" s="49"/>
      <c r="YH14" s="49"/>
      <c r="YI14" s="49"/>
      <c r="YJ14" s="49"/>
      <c r="YK14" s="49"/>
      <c r="YL14" s="49"/>
      <c r="YM14" s="49"/>
      <c r="YN14" s="49"/>
      <c r="YO14" s="49"/>
      <c r="YP14" s="49"/>
      <c r="YQ14" s="49"/>
      <c r="YR14" s="49"/>
      <c r="YS14" s="49"/>
      <c r="YT14" s="49"/>
      <c r="YU14" s="49"/>
      <c r="YV14" s="49"/>
      <c r="YW14" s="49"/>
      <c r="YX14" s="49"/>
      <c r="YY14" s="49"/>
      <c r="YZ14" s="49"/>
      <c r="ZA14" s="49"/>
      <c r="ZB14" s="49"/>
      <c r="ZC14" s="49"/>
      <c r="ZD14" s="49"/>
      <c r="ZE14" s="49"/>
      <c r="ZF14" s="49"/>
      <c r="ZG14" s="49"/>
      <c r="ZH14" s="49"/>
      <c r="ZI14" s="49"/>
      <c r="ZJ14" s="49"/>
      <c r="ZK14" s="49"/>
      <c r="ZL14" s="49"/>
      <c r="ZM14" s="49"/>
      <c r="ZN14" s="49"/>
      <c r="ZO14" s="49"/>
      <c r="ZP14" s="49"/>
      <c r="ZQ14" s="49"/>
      <c r="ZR14" s="49"/>
      <c r="ZS14" s="49"/>
      <c r="ZT14" s="49"/>
      <c r="ZU14" s="49"/>
      <c r="ZV14" s="49"/>
      <c r="ZW14" s="49"/>
      <c r="ZX14" s="49"/>
      <c r="ZY14" s="49"/>
      <c r="ZZ14" s="49"/>
      <c r="AAA14" s="49"/>
      <c r="AAB14" s="49"/>
      <c r="AAC14" s="49"/>
      <c r="AAD14" s="49"/>
      <c r="AAE14" s="49"/>
      <c r="AAF14" s="49"/>
      <c r="AAG14" s="49"/>
      <c r="AAH14" s="49"/>
      <c r="AAI14" s="49"/>
      <c r="AAJ14" s="49"/>
      <c r="AAK14" s="49"/>
      <c r="AAL14" s="49"/>
      <c r="AAM14" s="49"/>
      <c r="AAN14" s="49"/>
      <c r="AAO14" s="49"/>
      <c r="AAP14" s="49"/>
      <c r="AAQ14" s="49"/>
      <c r="AAR14" s="49"/>
      <c r="AAS14" s="49"/>
      <c r="AAT14" s="49"/>
      <c r="AAU14" s="49"/>
      <c r="AAV14" s="49"/>
      <c r="AAW14" s="49"/>
      <c r="AAX14" s="49"/>
      <c r="AAY14" s="49"/>
      <c r="AAZ14" s="49"/>
      <c r="ABA14" s="49"/>
      <c r="ABB14" s="49"/>
      <c r="ABC14" s="49"/>
      <c r="ABD14" s="49"/>
      <c r="ABE14" s="49"/>
      <c r="ABF14" s="49"/>
      <c r="ABG14" s="49"/>
      <c r="ABH14" s="49"/>
      <c r="ABI14" s="49"/>
      <c r="ABJ14" s="49"/>
      <c r="ABK14" s="49"/>
      <c r="ABL14" s="49"/>
      <c r="ABM14" s="49"/>
      <c r="ABN14" s="49"/>
      <c r="ABO14" s="49"/>
      <c r="ABP14" s="49"/>
      <c r="ABQ14" s="49"/>
      <c r="ABR14" s="49"/>
      <c r="ABS14" s="49"/>
      <c r="ABT14" s="49"/>
      <c r="ABU14" s="49"/>
      <c r="ABV14" s="49"/>
      <c r="ABW14" s="49"/>
      <c r="ABX14" s="49"/>
      <c r="ABY14" s="49"/>
      <c r="ABZ14" s="49"/>
      <c r="ACA14" s="49"/>
      <c r="ACB14" s="49"/>
      <c r="ACC14" s="49"/>
      <c r="ACD14" s="49"/>
      <c r="ACE14" s="49"/>
      <c r="ACF14" s="49"/>
      <c r="ACG14" s="49"/>
      <c r="ACH14" s="49"/>
      <c r="ACI14" s="49"/>
      <c r="ACJ14" s="49"/>
      <c r="ACK14" s="49"/>
      <c r="ACL14" s="49"/>
      <c r="ACM14" s="49"/>
      <c r="ACN14" s="49"/>
      <c r="ACO14" s="49"/>
      <c r="ACP14" s="49"/>
      <c r="ACQ14" s="49"/>
      <c r="ACR14" s="49"/>
      <c r="ACS14" s="49"/>
      <c r="ACT14" s="49"/>
      <c r="ACU14" s="49"/>
      <c r="ACV14" s="49"/>
      <c r="ACW14" s="49"/>
      <c r="ACX14" s="49"/>
      <c r="ACY14" s="49"/>
      <c r="ACZ14" s="49"/>
      <c r="ADA14" s="49"/>
      <c r="ADB14" s="49"/>
      <c r="ADC14" s="49"/>
      <c r="ADD14" s="49"/>
      <c r="ADE14" s="49"/>
      <c r="ADF14" s="49"/>
      <c r="ADG14" s="49"/>
      <c r="ADH14" s="49"/>
      <c r="ADI14" s="49"/>
      <c r="ADJ14" s="49"/>
      <c r="ADK14" s="49"/>
      <c r="ADL14" s="49"/>
      <c r="ADM14" s="49"/>
      <c r="ADN14" s="49"/>
      <c r="ADO14" s="49"/>
      <c r="ADP14" s="49"/>
      <c r="ADQ14" s="49"/>
      <c r="ADR14" s="49"/>
      <c r="ADS14" s="49"/>
      <c r="ADT14" s="49"/>
      <c r="ADU14" s="49"/>
      <c r="ADV14" s="49"/>
      <c r="ADW14" s="49"/>
      <c r="ADX14" s="49"/>
      <c r="ADY14" s="49"/>
      <c r="ADZ14" s="49"/>
      <c r="AEA14" s="49"/>
      <c r="AEB14" s="49"/>
      <c r="AEC14" s="49"/>
      <c r="AED14" s="49"/>
      <c r="AEE14" s="49"/>
      <c r="AEF14" s="49"/>
      <c r="AEG14" s="49"/>
      <c r="AEH14" s="49"/>
      <c r="AEI14" s="49"/>
      <c r="AEJ14" s="49"/>
      <c r="AEK14" s="49"/>
      <c r="AEL14" s="49"/>
      <c r="AEM14" s="49"/>
      <c r="AEN14" s="49"/>
      <c r="AEO14" s="49"/>
      <c r="AEP14" s="49"/>
      <c r="AEQ14" s="49"/>
      <c r="AER14" s="49"/>
      <c r="AES14" s="49"/>
      <c r="AET14" s="49"/>
      <c r="AEU14" s="49"/>
      <c r="AEV14" s="49"/>
      <c r="AEW14" s="49"/>
      <c r="AEX14" s="49"/>
      <c r="AEY14" s="49"/>
      <c r="AEZ14" s="49"/>
      <c r="AFA14" s="49"/>
      <c r="AFB14" s="49"/>
      <c r="AFC14" s="49"/>
      <c r="AFD14" s="49"/>
      <c r="AFE14" s="49"/>
      <c r="AFF14" s="49"/>
      <c r="AFG14" s="49"/>
      <c r="AFH14" s="49"/>
      <c r="AFI14" s="49"/>
      <c r="AFJ14" s="49"/>
      <c r="AFK14" s="49"/>
      <c r="AFL14" s="49"/>
      <c r="AFM14" s="49"/>
      <c r="AFN14" s="49"/>
      <c r="AFO14" s="49"/>
      <c r="AFP14" s="49"/>
      <c r="AFQ14" s="49"/>
      <c r="AFR14" s="49"/>
      <c r="AFS14" s="49"/>
      <c r="AFT14" s="49"/>
      <c r="AFU14" s="49"/>
      <c r="AFV14" s="49"/>
      <c r="AFW14" s="49"/>
      <c r="AFX14" s="49"/>
      <c r="AFY14" s="49"/>
      <c r="AFZ14" s="49"/>
      <c r="AGA14" s="49"/>
      <c r="AGB14" s="49"/>
      <c r="AGC14" s="49"/>
      <c r="AGD14" s="49"/>
      <c r="AGE14" s="49"/>
      <c r="AGF14" s="49"/>
      <c r="AGG14" s="49"/>
      <c r="AGH14" s="49"/>
      <c r="AGI14" s="49"/>
      <c r="AGJ14" s="49"/>
      <c r="AGK14" s="49"/>
      <c r="AGL14" s="49"/>
      <c r="AGM14" s="49"/>
      <c r="AGN14" s="49"/>
      <c r="AGO14" s="49"/>
      <c r="AGP14" s="49"/>
      <c r="AGQ14" s="49"/>
      <c r="AGR14" s="49"/>
      <c r="AGS14" s="49"/>
      <c r="AGT14" s="49"/>
      <c r="AGU14" s="49"/>
      <c r="AGV14" s="49"/>
      <c r="AGW14" s="49"/>
      <c r="AGX14" s="49"/>
      <c r="AGY14" s="49"/>
      <c r="AGZ14" s="49"/>
      <c r="AHA14" s="49"/>
      <c r="AHB14" s="49"/>
      <c r="AHC14" s="49"/>
      <c r="AHD14" s="49"/>
      <c r="AHE14" s="49"/>
      <c r="AHF14" s="49"/>
      <c r="AHG14" s="49"/>
      <c r="AHH14" s="49"/>
      <c r="AHI14" s="49"/>
      <c r="AHJ14" s="49"/>
      <c r="AHK14" s="49"/>
      <c r="AHL14" s="49"/>
      <c r="AHM14" s="49"/>
      <c r="AHN14" s="49"/>
      <c r="AHO14" s="49"/>
      <c r="AHP14" s="49"/>
      <c r="AHQ14" s="49"/>
      <c r="AHR14" s="49"/>
      <c r="AHS14" s="49"/>
      <c r="AHT14" s="49"/>
      <c r="AHU14" s="49"/>
      <c r="AHV14" s="49"/>
      <c r="AHW14" s="49"/>
      <c r="AHX14" s="49"/>
      <c r="AHY14" s="49"/>
      <c r="AHZ14" s="49"/>
      <c r="AIA14" s="49"/>
      <c r="AIB14" s="49"/>
      <c r="AIC14" s="49"/>
      <c r="AID14" s="49"/>
      <c r="AIE14" s="49"/>
      <c r="AIF14" s="49"/>
      <c r="AIG14" s="49"/>
      <c r="AIH14" s="49"/>
      <c r="AII14" s="49"/>
      <c r="AIJ14" s="49"/>
      <c r="AIK14" s="49"/>
      <c r="AIL14" s="49"/>
      <c r="AIM14" s="49"/>
      <c r="AIN14" s="49"/>
      <c r="AIO14" s="49"/>
      <c r="AIP14" s="49"/>
      <c r="AIQ14" s="49"/>
      <c r="AIR14" s="49"/>
      <c r="AIS14" s="49"/>
      <c r="AIT14" s="49"/>
      <c r="AIU14" s="49"/>
      <c r="AIV14" s="49"/>
      <c r="AIW14" s="49"/>
      <c r="AIX14" s="49"/>
      <c r="AIY14" s="49"/>
      <c r="AIZ14" s="49"/>
      <c r="AJA14" s="49"/>
      <c r="AJB14" s="49"/>
      <c r="AJC14" s="49"/>
      <c r="AJD14" s="49"/>
      <c r="AJE14" s="49"/>
      <c r="AJF14" s="49"/>
      <c r="AJG14" s="49"/>
      <c r="AJH14" s="49"/>
      <c r="AJI14" s="49"/>
      <c r="AJJ14" s="49"/>
      <c r="AJK14" s="49"/>
      <c r="AJL14" s="49"/>
      <c r="AJM14" s="49"/>
      <c r="AJN14" s="49"/>
      <c r="AJO14" s="49"/>
      <c r="AJP14" s="49"/>
      <c r="AJQ14" s="49"/>
      <c r="AJR14" s="49"/>
      <c r="AJS14" s="49"/>
      <c r="AJT14" s="49"/>
      <c r="AJU14" s="49"/>
      <c r="AJV14" s="49"/>
      <c r="AJW14" s="49"/>
      <c r="AJX14" s="49"/>
      <c r="AJY14" s="49"/>
      <c r="AJZ14" s="49"/>
      <c r="AKA14" s="49"/>
      <c r="AKB14" s="49"/>
      <c r="AKC14" s="49"/>
      <c r="AKD14" s="49"/>
      <c r="AKE14" s="49"/>
      <c r="AKF14" s="49"/>
      <c r="AKG14" s="49"/>
      <c r="AKH14" s="49"/>
      <c r="AKI14" s="49"/>
      <c r="AKJ14" s="49"/>
      <c r="AKK14" s="49"/>
      <c r="AKL14" s="49"/>
      <c r="AKM14" s="49"/>
      <c r="AKN14" s="49"/>
      <c r="AKO14" s="49"/>
      <c r="AKP14" s="49"/>
      <c r="AKQ14" s="49"/>
      <c r="AKR14" s="49"/>
      <c r="AKS14" s="49"/>
      <c r="AKT14" s="49"/>
      <c r="AKU14" s="49"/>
      <c r="AKV14" s="49"/>
      <c r="AKW14" s="49"/>
      <c r="AKX14" s="49"/>
      <c r="AKY14" s="49"/>
      <c r="AKZ14" s="49"/>
      <c r="ALA14" s="49"/>
      <c r="ALB14" s="49"/>
      <c r="ALC14" s="49"/>
      <c r="ALD14" s="49"/>
      <c r="ALE14" s="49"/>
      <c r="ALF14" s="49"/>
      <c r="ALG14" s="49"/>
      <c r="ALH14" s="49"/>
      <c r="ALI14" s="49"/>
      <c r="ALJ14" s="49"/>
      <c r="ALK14" s="49"/>
      <c r="ALL14" s="49"/>
      <c r="ALM14" s="49"/>
      <c r="ALN14" s="49"/>
      <c r="ALO14" s="49"/>
      <c r="ALP14" s="49"/>
      <c r="ALQ14" s="49"/>
      <c r="ALR14" s="49"/>
      <c r="ALS14" s="49"/>
      <c r="ALT14" s="49"/>
      <c r="ALU14" s="49"/>
      <c r="ALV14" s="49"/>
      <c r="ALW14" s="49"/>
      <c r="ALX14" s="49"/>
      <c r="ALY14" s="49"/>
      <c r="ALZ14" s="49"/>
      <c r="AMA14" s="49"/>
      <c r="AMB14" s="49"/>
      <c r="AMC14" s="49"/>
      <c r="AMD14" s="49"/>
      <c r="AME14" s="49"/>
      <c r="AMF14" s="49"/>
      <c r="AMG14" s="49"/>
      <c r="AMH14" s="49"/>
      <c r="AMI14" s="49"/>
      <c r="AMJ14" s="49"/>
      <c r="AMK14" s="49"/>
      <c r="AML14" s="49"/>
      <c r="AMM14" s="49"/>
      <c r="AMN14" s="49"/>
      <c r="AMO14" s="49"/>
      <c r="AMP14" s="49"/>
      <c r="AMQ14" s="49"/>
      <c r="AMR14" s="49"/>
      <c r="AMS14" s="49"/>
      <c r="AMT14" s="49"/>
      <c r="AMU14" s="49"/>
      <c r="AMV14" s="49"/>
      <c r="AMW14" s="49"/>
      <c r="AMX14" s="49"/>
      <c r="AMY14" s="49"/>
      <c r="AMZ14" s="49"/>
      <c r="ANA14" s="49"/>
      <c r="ANB14" s="49"/>
      <c r="ANC14" s="49"/>
      <c r="AND14" s="49"/>
      <c r="ANE14" s="49"/>
      <c r="ANF14" s="49"/>
      <c r="ANG14" s="49"/>
      <c r="ANH14" s="49"/>
      <c r="ANI14" s="49"/>
      <c r="ANJ14" s="49"/>
      <c r="ANK14" s="49"/>
      <c r="ANL14" s="49"/>
      <c r="ANM14" s="49"/>
      <c r="ANN14" s="49"/>
      <c r="ANO14" s="49"/>
      <c r="ANP14" s="49"/>
      <c r="ANQ14" s="49"/>
      <c r="ANR14" s="49"/>
      <c r="ANS14" s="49"/>
      <c r="ANT14" s="49"/>
      <c r="ANU14" s="49"/>
      <c r="ANV14" s="49"/>
      <c r="ANW14" s="49"/>
      <c r="ANX14" s="49"/>
      <c r="ANY14" s="49"/>
      <c r="ANZ14" s="49"/>
      <c r="AOA14" s="49"/>
      <c r="AOB14" s="49"/>
      <c r="AOC14" s="49"/>
      <c r="AOD14" s="49"/>
      <c r="AOE14" s="49"/>
      <c r="AOF14" s="49"/>
      <c r="AOG14" s="49"/>
      <c r="AOH14" s="49"/>
      <c r="AOI14" s="49"/>
      <c r="AOJ14" s="49"/>
      <c r="AOK14" s="49"/>
      <c r="AOL14" s="49"/>
      <c r="AOM14" s="49"/>
      <c r="AON14" s="49"/>
      <c r="AOO14" s="49"/>
      <c r="AOP14" s="49"/>
      <c r="AOQ14" s="49"/>
      <c r="AOR14" s="49"/>
      <c r="AOS14" s="49"/>
      <c r="AOT14" s="49"/>
      <c r="AOU14" s="49"/>
      <c r="AOV14" s="49"/>
      <c r="AOW14" s="49"/>
      <c r="AOX14" s="49"/>
      <c r="AOY14" s="49"/>
      <c r="AOZ14" s="49"/>
      <c r="APA14" s="49"/>
      <c r="APB14" s="49"/>
      <c r="APC14" s="49"/>
      <c r="APD14" s="49"/>
      <c r="APE14" s="49"/>
      <c r="APF14" s="49"/>
      <c r="APG14" s="49"/>
      <c r="APH14" s="49"/>
      <c r="API14" s="49"/>
      <c r="APJ14" s="49"/>
      <c r="APK14" s="49"/>
      <c r="APL14" s="49"/>
      <c r="APM14" s="49"/>
      <c r="APN14" s="49"/>
      <c r="APO14" s="49"/>
      <c r="APP14" s="49"/>
      <c r="APQ14" s="49"/>
      <c r="APR14" s="49"/>
      <c r="APS14" s="49"/>
      <c r="APT14" s="49"/>
      <c r="APU14" s="49"/>
      <c r="APV14" s="49"/>
      <c r="APW14" s="49"/>
      <c r="APX14" s="49"/>
      <c r="APY14" s="49"/>
      <c r="APZ14" s="49"/>
      <c r="AQA14" s="49"/>
      <c r="AQB14" s="49"/>
      <c r="AQC14" s="49"/>
      <c r="AQD14" s="49"/>
      <c r="AQE14" s="49"/>
      <c r="AQF14" s="49"/>
      <c r="AQG14" s="49"/>
      <c r="AQH14" s="49"/>
      <c r="AQI14" s="49"/>
      <c r="AQJ14" s="49"/>
      <c r="AQK14" s="49"/>
      <c r="AQL14" s="49"/>
      <c r="AQM14" s="49"/>
      <c r="AQN14" s="49"/>
      <c r="AQO14" s="49"/>
      <c r="AQP14" s="49"/>
      <c r="AQQ14" s="49"/>
      <c r="AQR14" s="49"/>
      <c r="AQS14" s="49"/>
      <c r="AQT14" s="49"/>
      <c r="AQU14" s="49"/>
      <c r="AQV14" s="49"/>
      <c r="AQW14" s="49"/>
      <c r="AQX14" s="49"/>
      <c r="AQY14" s="49"/>
      <c r="AQZ14" s="49"/>
      <c r="ARA14" s="49"/>
      <c r="ARB14" s="49"/>
      <c r="ARC14" s="49"/>
      <c r="ARD14" s="49"/>
      <c r="ARE14" s="49"/>
      <c r="ARF14" s="49"/>
      <c r="ARG14" s="49"/>
      <c r="ARH14" s="49"/>
      <c r="ARI14" s="49"/>
      <c r="ARJ14" s="49"/>
      <c r="ARK14" s="49"/>
      <c r="ARL14" s="49"/>
      <c r="ARM14" s="49"/>
      <c r="ARN14" s="49"/>
      <c r="ARO14" s="49"/>
      <c r="ARP14" s="49"/>
      <c r="ARQ14" s="49"/>
      <c r="ARR14" s="49"/>
      <c r="ARS14" s="49"/>
      <c r="ART14" s="49"/>
      <c r="ARU14" s="49"/>
      <c r="ARV14" s="49"/>
      <c r="ARW14" s="49"/>
      <c r="ARX14" s="49"/>
      <c r="ARY14" s="49"/>
      <c r="ARZ14" s="49"/>
      <c r="ASA14" s="49"/>
      <c r="ASB14" s="49"/>
      <c r="ASC14" s="49"/>
      <c r="ASD14" s="49"/>
      <c r="ASE14" s="49"/>
      <c r="ASF14" s="49"/>
      <c r="ASG14" s="49"/>
      <c r="ASH14" s="49"/>
      <c r="ASI14" s="49"/>
      <c r="ASJ14" s="49"/>
      <c r="ASK14" s="49"/>
      <c r="ASL14" s="49"/>
      <c r="ASM14" s="49"/>
      <c r="ASN14" s="49"/>
      <c r="ASO14" s="49"/>
      <c r="ASP14" s="49"/>
      <c r="ASQ14" s="49"/>
      <c r="ASR14" s="49"/>
      <c r="ASS14" s="49"/>
      <c r="AST14" s="49"/>
      <c r="ASU14" s="49"/>
      <c r="ASV14" s="49"/>
      <c r="ASW14" s="49"/>
      <c r="ASX14" s="49"/>
      <c r="ASY14" s="49"/>
      <c r="ASZ14" s="49"/>
      <c r="ATA14" s="49"/>
      <c r="ATB14" s="49"/>
      <c r="ATC14" s="49"/>
      <c r="ATD14" s="49"/>
      <c r="ATE14" s="49"/>
      <c r="ATF14" s="49"/>
      <c r="ATG14" s="49"/>
      <c r="ATH14" s="49"/>
      <c r="ATI14" s="49"/>
      <c r="ATJ14" s="49"/>
      <c r="ATK14" s="49"/>
      <c r="ATL14" s="49"/>
      <c r="ATM14" s="49"/>
      <c r="ATN14" s="49"/>
      <c r="ATO14" s="49"/>
      <c r="ATP14" s="49"/>
      <c r="ATQ14" s="49"/>
      <c r="ATR14" s="49"/>
      <c r="ATS14" s="49"/>
      <c r="ATT14" s="49"/>
      <c r="ATU14" s="49"/>
      <c r="ATV14" s="49"/>
      <c r="ATW14" s="49"/>
      <c r="ATX14" s="49"/>
      <c r="ATY14" s="49"/>
      <c r="ATZ14" s="49"/>
      <c r="AUA14" s="49"/>
      <c r="AUB14" s="49"/>
      <c r="AUC14" s="49"/>
      <c r="AUD14" s="49"/>
      <c r="AUE14" s="49"/>
      <c r="AUF14" s="49"/>
      <c r="AUG14" s="49"/>
      <c r="AUH14" s="49"/>
      <c r="AUI14" s="49"/>
      <c r="AUJ14" s="49"/>
      <c r="AUK14" s="49"/>
      <c r="AUL14" s="49"/>
      <c r="AUM14" s="49"/>
      <c r="AUN14" s="49"/>
      <c r="AUO14" s="49"/>
      <c r="AUP14" s="49"/>
      <c r="AUQ14" s="49"/>
      <c r="AUR14" s="49"/>
      <c r="AUS14" s="49"/>
      <c r="AUT14" s="49"/>
      <c r="AUU14" s="49"/>
      <c r="AUV14" s="49"/>
      <c r="AUW14" s="49"/>
      <c r="AUX14" s="49"/>
      <c r="AUY14" s="49"/>
      <c r="AUZ14" s="49"/>
      <c r="AVA14" s="49"/>
      <c r="AVB14" s="49"/>
      <c r="AVC14" s="49"/>
      <c r="AVD14" s="49"/>
      <c r="AVE14" s="49"/>
      <c r="AVF14" s="49"/>
      <c r="AVG14" s="49"/>
      <c r="AVH14" s="49"/>
      <c r="AVI14" s="49"/>
      <c r="AVJ14" s="49"/>
      <c r="AVK14" s="49"/>
      <c r="AVL14" s="49"/>
      <c r="AVM14" s="49"/>
      <c r="AVN14" s="49"/>
      <c r="AVO14" s="49"/>
      <c r="AVP14" s="49"/>
      <c r="AVQ14" s="49"/>
      <c r="AVR14" s="49"/>
      <c r="AVS14" s="49"/>
      <c r="AVT14" s="49"/>
      <c r="AVU14" s="49"/>
      <c r="AVV14" s="49"/>
      <c r="AVW14" s="49"/>
      <c r="AVX14" s="49"/>
      <c r="AVY14" s="49"/>
      <c r="AVZ14" s="49"/>
      <c r="AWA14" s="49"/>
      <c r="AWB14" s="49"/>
      <c r="AWC14" s="49"/>
      <c r="AWD14" s="49"/>
      <c r="AWE14" s="49"/>
      <c r="AWF14" s="49"/>
      <c r="AWG14" s="49"/>
      <c r="AWH14" s="49"/>
      <c r="AWI14" s="49"/>
      <c r="AWJ14" s="49"/>
      <c r="AWK14" s="49"/>
      <c r="AWL14" s="49"/>
      <c r="AWM14" s="49"/>
      <c r="AWN14" s="49"/>
      <c r="AWO14" s="49"/>
      <c r="AWP14" s="49"/>
      <c r="AWQ14" s="49"/>
      <c r="AWR14" s="49"/>
      <c r="AWS14" s="49"/>
      <c r="AWT14" s="49"/>
      <c r="AWU14" s="49"/>
      <c r="AWV14" s="49"/>
      <c r="AWW14" s="49"/>
      <c r="AWX14" s="49"/>
      <c r="AWY14" s="49"/>
      <c r="AWZ14" s="49"/>
      <c r="AXA14" s="49"/>
      <c r="AXB14" s="49"/>
      <c r="AXC14" s="49"/>
      <c r="AXD14" s="49"/>
      <c r="AXE14" s="49"/>
      <c r="AXF14" s="49"/>
      <c r="AXG14" s="49"/>
      <c r="AXH14" s="49"/>
      <c r="AXI14" s="49"/>
      <c r="AXJ14" s="49"/>
      <c r="AXK14" s="49"/>
      <c r="AXL14" s="49"/>
      <c r="AXM14" s="49"/>
      <c r="AXN14" s="49"/>
      <c r="AXO14" s="49"/>
      <c r="AXP14" s="49"/>
      <c r="AXQ14" s="49"/>
      <c r="AXR14" s="49"/>
      <c r="AXS14" s="49"/>
      <c r="AXT14" s="49"/>
      <c r="AXU14" s="49"/>
      <c r="AXV14" s="49"/>
      <c r="AXW14" s="49"/>
      <c r="AXX14" s="49"/>
      <c r="AXY14" s="49"/>
      <c r="AXZ14" s="49"/>
      <c r="AYA14" s="49"/>
      <c r="AYB14" s="49"/>
      <c r="AYC14" s="49"/>
      <c r="AYD14" s="49"/>
      <c r="AYE14" s="49"/>
      <c r="AYF14" s="49"/>
      <c r="AYG14" s="49"/>
      <c r="AYH14" s="49"/>
      <c r="AYI14" s="49"/>
      <c r="AYJ14" s="49"/>
      <c r="AYK14" s="49"/>
      <c r="AYL14" s="49"/>
      <c r="AYM14" s="49"/>
      <c r="AYN14" s="49"/>
      <c r="AYO14" s="49"/>
      <c r="AYP14" s="49"/>
      <c r="AYQ14" s="49"/>
      <c r="AYR14" s="49"/>
      <c r="AYS14" s="49"/>
      <c r="AYT14" s="49"/>
      <c r="AYU14" s="49"/>
      <c r="AYV14" s="49"/>
      <c r="AYW14" s="49"/>
      <c r="AYX14" s="49"/>
      <c r="AYY14" s="49"/>
      <c r="AYZ14" s="49"/>
      <c r="AZA14" s="49"/>
      <c r="AZB14" s="49"/>
      <c r="AZC14" s="49"/>
      <c r="AZD14" s="49"/>
      <c r="AZE14" s="49"/>
      <c r="AZF14" s="49"/>
      <c r="AZG14" s="49"/>
      <c r="AZH14" s="49"/>
      <c r="AZI14" s="49"/>
      <c r="AZJ14" s="49"/>
      <c r="AZK14" s="49"/>
      <c r="AZL14" s="49"/>
      <c r="AZM14" s="49"/>
      <c r="AZN14" s="49"/>
      <c r="AZO14" s="49"/>
      <c r="AZP14" s="49"/>
      <c r="AZQ14" s="49"/>
      <c r="AZR14" s="49"/>
      <c r="AZS14" s="49"/>
      <c r="AZT14" s="49"/>
      <c r="AZU14" s="49"/>
      <c r="AZV14" s="49"/>
      <c r="AZW14" s="49"/>
      <c r="AZX14" s="49"/>
      <c r="AZY14" s="49"/>
      <c r="AZZ14" s="49"/>
      <c r="BAA14" s="49"/>
      <c r="BAB14" s="49"/>
      <c r="BAC14" s="49"/>
      <c r="BAD14" s="49"/>
      <c r="BAE14" s="49"/>
      <c r="BAF14" s="49"/>
      <c r="BAG14" s="49"/>
      <c r="BAH14" s="49"/>
      <c r="BAI14" s="49"/>
      <c r="BAJ14" s="49"/>
      <c r="BAK14" s="49"/>
      <c r="BAL14" s="49"/>
      <c r="BAM14" s="49"/>
      <c r="BAN14" s="49"/>
      <c r="BAO14" s="49"/>
      <c r="BAP14" s="49"/>
      <c r="BAQ14" s="49"/>
      <c r="BAR14" s="49"/>
      <c r="BAS14" s="49"/>
      <c r="BAT14" s="49"/>
      <c r="BAU14" s="49"/>
      <c r="BAV14" s="49"/>
      <c r="BAW14" s="49"/>
      <c r="BAX14" s="49"/>
      <c r="BAY14" s="49"/>
      <c r="BAZ14" s="49"/>
      <c r="BBA14" s="49"/>
      <c r="BBB14" s="49"/>
      <c r="BBC14" s="49"/>
      <c r="BBD14" s="49"/>
      <c r="BBE14" s="49"/>
      <c r="BBF14" s="49"/>
      <c r="BBG14" s="49"/>
      <c r="BBH14" s="49"/>
      <c r="BBI14" s="49"/>
      <c r="BBJ14" s="49"/>
      <c r="BBK14" s="49"/>
      <c r="BBL14" s="49"/>
      <c r="BBM14" s="49"/>
      <c r="BBN14" s="49"/>
      <c r="BBO14" s="49"/>
      <c r="BBP14" s="49"/>
      <c r="BBQ14" s="49"/>
      <c r="BBR14" s="49"/>
      <c r="BBS14" s="49"/>
      <c r="BBT14" s="49"/>
      <c r="BBU14" s="49"/>
      <c r="BBV14" s="49"/>
      <c r="BBW14" s="49"/>
      <c r="BBX14" s="49"/>
      <c r="BBY14" s="49"/>
      <c r="BBZ14" s="49"/>
      <c r="BCA14" s="49"/>
      <c r="BCB14" s="49"/>
      <c r="BCC14" s="49"/>
      <c r="BCD14" s="49"/>
      <c r="BCE14" s="49"/>
      <c r="BCF14" s="49"/>
      <c r="BCG14" s="49"/>
      <c r="BCH14" s="49"/>
      <c r="BCI14" s="49"/>
      <c r="BCJ14" s="49"/>
      <c r="BCK14" s="49"/>
      <c r="BCL14" s="49"/>
      <c r="BCM14" s="49"/>
      <c r="BCN14" s="49"/>
      <c r="BCO14" s="49"/>
      <c r="BCP14" s="49"/>
      <c r="BCQ14" s="49"/>
      <c r="BCR14" s="49"/>
      <c r="BCS14" s="49"/>
      <c r="BCT14" s="49"/>
      <c r="BCU14" s="49"/>
      <c r="BCV14" s="49"/>
      <c r="BCW14" s="49"/>
      <c r="BCX14" s="49"/>
      <c r="BCY14" s="49"/>
      <c r="BCZ14" s="49"/>
      <c r="BDA14" s="49"/>
      <c r="BDB14" s="49"/>
      <c r="BDC14" s="49"/>
      <c r="BDD14" s="49"/>
      <c r="BDE14" s="49"/>
      <c r="BDF14" s="49"/>
      <c r="BDG14" s="49"/>
      <c r="BDH14" s="49"/>
      <c r="BDI14" s="49"/>
      <c r="BDJ14" s="49"/>
      <c r="BDK14" s="49"/>
      <c r="BDL14" s="49"/>
      <c r="BDM14" s="49"/>
      <c r="BDN14" s="49"/>
      <c r="BDO14" s="49"/>
      <c r="BDP14" s="49"/>
      <c r="BDQ14" s="49"/>
      <c r="BDR14" s="49"/>
      <c r="BDS14" s="49"/>
      <c r="BDT14" s="49"/>
      <c r="BDU14" s="49"/>
      <c r="BDV14" s="49"/>
      <c r="BDW14" s="49"/>
      <c r="BDX14" s="49"/>
      <c r="BDY14" s="49"/>
      <c r="BDZ14" s="49"/>
      <c r="BEA14" s="49"/>
      <c r="BEB14" s="49"/>
      <c r="BEC14" s="49"/>
      <c r="BED14" s="49"/>
      <c r="BEE14" s="49"/>
      <c r="BEF14" s="49"/>
      <c r="BEG14" s="49"/>
      <c r="BEH14" s="49"/>
      <c r="BEI14" s="49"/>
      <c r="BEJ14" s="49"/>
      <c r="BEK14" s="49"/>
      <c r="BEL14" s="49"/>
      <c r="BEM14" s="49"/>
      <c r="BEN14" s="49"/>
      <c r="BEO14" s="49"/>
      <c r="BEP14" s="49"/>
      <c r="BEQ14" s="49"/>
      <c r="BER14" s="49"/>
      <c r="BES14" s="49"/>
      <c r="BET14" s="49"/>
      <c r="BEU14" s="49"/>
      <c r="BEV14" s="49"/>
      <c r="BEW14" s="49"/>
      <c r="BEX14" s="49"/>
      <c r="BEY14" s="49"/>
      <c r="BEZ14" s="49"/>
      <c r="BFA14" s="49"/>
      <c r="BFB14" s="49"/>
      <c r="BFC14" s="49"/>
      <c r="BFD14" s="49"/>
      <c r="BFE14" s="49"/>
      <c r="BFF14" s="49"/>
      <c r="BFG14" s="49"/>
      <c r="BFH14" s="49"/>
      <c r="BFI14" s="49"/>
      <c r="BFJ14" s="49"/>
      <c r="BFK14" s="49"/>
      <c r="BFL14" s="49"/>
      <c r="BFM14" s="49"/>
      <c r="BFN14" s="49"/>
      <c r="BFO14" s="49"/>
      <c r="BFP14" s="49"/>
      <c r="BFQ14" s="49"/>
      <c r="BFR14" s="49"/>
      <c r="BFS14" s="49"/>
      <c r="BFT14" s="49"/>
      <c r="BFU14" s="49"/>
      <c r="BFV14" s="49"/>
      <c r="BFW14" s="49"/>
      <c r="BFX14" s="49"/>
      <c r="BFY14" s="49"/>
      <c r="BFZ14" s="49"/>
      <c r="BGA14" s="49"/>
      <c r="BGB14" s="49"/>
      <c r="BGC14" s="49"/>
      <c r="BGD14" s="49"/>
      <c r="BGE14" s="49"/>
      <c r="BGF14" s="49"/>
      <c r="BGG14" s="49"/>
      <c r="BGH14" s="49"/>
      <c r="BGI14" s="49"/>
      <c r="BGJ14" s="49"/>
      <c r="BGK14" s="49"/>
      <c r="BGL14" s="49"/>
      <c r="BGM14" s="49"/>
      <c r="BGN14" s="49"/>
      <c r="BGO14" s="49"/>
      <c r="BGP14" s="49"/>
      <c r="BGQ14" s="49"/>
      <c r="BGR14" s="49"/>
      <c r="BGS14" s="49"/>
      <c r="BGT14" s="49"/>
      <c r="BGU14" s="49"/>
      <c r="BGV14" s="49"/>
      <c r="BGW14" s="49"/>
      <c r="BGX14" s="49"/>
      <c r="BGY14" s="49"/>
      <c r="BGZ14" s="49"/>
      <c r="BHA14" s="49"/>
      <c r="BHB14" s="49"/>
      <c r="BHC14" s="49"/>
      <c r="BHD14" s="49"/>
      <c r="BHE14" s="49"/>
      <c r="BHF14" s="49"/>
      <c r="BHG14" s="49"/>
      <c r="BHH14" s="49"/>
      <c r="BHI14" s="49"/>
      <c r="BHJ14" s="49"/>
      <c r="BHK14" s="49"/>
      <c r="BHL14" s="49"/>
      <c r="BHM14" s="49"/>
      <c r="BHN14" s="49"/>
      <c r="BHO14" s="49"/>
      <c r="BHP14" s="49"/>
      <c r="BHQ14" s="49"/>
      <c r="BHR14" s="49"/>
      <c r="BHS14" s="49"/>
      <c r="BHT14" s="49"/>
      <c r="BHU14" s="49"/>
      <c r="BHV14" s="49"/>
      <c r="BHW14" s="49"/>
      <c r="BHX14" s="49"/>
      <c r="BHY14" s="49"/>
      <c r="BHZ14" s="49"/>
      <c r="BIA14" s="49"/>
      <c r="BIB14" s="49"/>
      <c r="BIC14" s="49"/>
      <c r="BID14" s="49"/>
      <c r="BIE14" s="49"/>
      <c r="BIF14" s="49"/>
      <c r="BIG14" s="49"/>
      <c r="BIH14" s="49"/>
      <c r="BII14" s="49"/>
      <c r="BIJ14" s="49"/>
      <c r="BIK14" s="49"/>
      <c r="BIL14" s="49"/>
      <c r="BIM14" s="49"/>
      <c r="BIN14" s="49"/>
      <c r="BIO14" s="49"/>
      <c r="BIP14" s="49"/>
      <c r="BIQ14" s="49"/>
      <c r="BIR14" s="49"/>
      <c r="BIS14" s="49"/>
      <c r="BIT14" s="49"/>
      <c r="BIU14" s="49"/>
      <c r="BIV14" s="49"/>
      <c r="BIW14" s="49"/>
      <c r="BIX14" s="49"/>
      <c r="BIY14" s="49"/>
      <c r="BIZ14" s="49"/>
      <c r="BJA14" s="49"/>
      <c r="BJB14" s="49"/>
      <c r="BJC14" s="49"/>
      <c r="BJD14" s="49"/>
      <c r="BJE14" s="49"/>
      <c r="BJF14" s="49"/>
      <c r="BJG14" s="49"/>
      <c r="BJH14" s="49"/>
      <c r="BJI14" s="49"/>
      <c r="BJJ14" s="49"/>
      <c r="BJK14" s="49"/>
      <c r="BJL14" s="49"/>
      <c r="BJM14" s="49"/>
      <c r="BJN14" s="49"/>
      <c r="BJO14" s="49"/>
      <c r="BJP14" s="49"/>
      <c r="BJQ14" s="49"/>
      <c r="BJR14" s="49"/>
      <c r="BJS14" s="49"/>
      <c r="BJT14" s="49"/>
      <c r="BJU14" s="49"/>
      <c r="BJV14" s="49"/>
      <c r="BJW14" s="49"/>
      <c r="BJX14" s="49"/>
      <c r="BJY14" s="49"/>
      <c r="BJZ14" s="49"/>
      <c r="BKA14" s="49"/>
      <c r="BKB14" s="49"/>
      <c r="BKC14" s="49"/>
      <c r="BKD14" s="49"/>
      <c r="BKE14" s="49"/>
      <c r="BKF14" s="49"/>
      <c r="BKG14" s="49"/>
      <c r="BKH14" s="49"/>
      <c r="BKI14" s="49"/>
      <c r="BKJ14" s="49"/>
      <c r="BKK14" s="49"/>
      <c r="BKL14" s="49"/>
      <c r="BKM14" s="49"/>
      <c r="BKN14" s="49"/>
      <c r="BKO14" s="49"/>
      <c r="BKP14" s="49"/>
      <c r="BKQ14" s="49"/>
      <c r="BKR14" s="49"/>
      <c r="BKS14" s="49"/>
      <c r="BKT14" s="49"/>
      <c r="BKU14" s="49"/>
      <c r="BKV14" s="49"/>
      <c r="BKW14" s="49"/>
      <c r="BKX14" s="49"/>
      <c r="BKY14" s="49"/>
      <c r="BKZ14" s="49"/>
      <c r="BLA14" s="49"/>
      <c r="BLB14" s="49"/>
      <c r="BLC14" s="49"/>
      <c r="BLD14" s="49"/>
      <c r="BLE14" s="49"/>
      <c r="BLF14" s="49"/>
      <c r="BLG14" s="49"/>
      <c r="BLH14" s="49"/>
      <c r="BLI14" s="49"/>
      <c r="BLJ14" s="49"/>
      <c r="BLK14" s="49"/>
      <c r="BLL14" s="49"/>
      <c r="BLM14" s="49"/>
      <c r="BLN14" s="49"/>
      <c r="BLO14" s="49"/>
      <c r="BLP14" s="49"/>
      <c r="BLQ14" s="49"/>
      <c r="BLR14" s="49"/>
      <c r="BLS14" s="49"/>
      <c r="BLT14" s="49"/>
      <c r="BLU14" s="49"/>
      <c r="BLV14" s="49"/>
      <c r="BLW14" s="49"/>
      <c r="BLX14" s="49"/>
      <c r="BLY14" s="49"/>
      <c r="BLZ14" s="49"/>
      <c r="BMA14" s="49"/>
      <c r="BMB14" s="49"/>
      <c r="BMC14" s="49"/>
      <c r="BMD14" s="49"/>
      <c r="BME14" s="49"/>
      <c r="BMF14" s="49"/>
      <c r="BMG14" s="49"/>
      <c r="BMH14" s="49"/>
      <c r="BMI14" s="49"/>
      <c r="BMJ14" s="49"/>
      <c r="BMK14" s="49"/>
      <c r="BML14" s="49"/>
      <c r="BMM14" s="49"/>
      <c r="BMN14" s="49"/>
      <c r="BMO14" s="49"/>
      <c r="BMP14" s="49"/>
      <c r="BMQ14" s="49"/>
      <c r="BMR14" s="49"/>
      <c r="BMS14" s="49"/>
      <c r="BMT14" s="49"/>
      <c r="BMU14" s="49"/>
      <c r="BMV14" s="49"/>
      <c r="BMW14" s="49"/>
      <c r="BMX14" s="49"/>
      <c r="BMY14" s="49"/>
      <c r="BMZ14" s="49"/>
      <c r="BNA14" s="49"/>
      <c r="BNB14" s="49"/>
      <c r="BNC14" s="49"/>
      <c r="BND14" s="49"/>
      <c r="BNE14" s="49"/>
      <c r="BNF14" s="49"/>
      <c r="BNG14" s="49"/>
      <c r="BNH14" s="49"/>
      <c r="BNI14" s="49"/>
      <c r="BNJ14" s="49"/>
      <c r="BNK14" s="49"/>
      <c r="BNL14" s="49"/>
      <c r="BNM14" s="49"/>
      <c r="BNN14" s="49"/>
      <c r="BNO14" s="49"/>
      <c r="BNP14" s="49"/>
      <c r="BNQ14" s="49"/>
      <c r="BNR14" s="49"/>
      <c r="BNS14" s="49"/>
      <c r="BNT14" s="49"/>
      <c r="BNU14" s="49"/>
      <c r="BNV14" s="49"/>
      <c r="BNW14" s="49"/>
      <c r="BNX14" s="49"/>
      <c r="BNY14" s="49"/>
      <c r="BNZ14" s="49"/>
      <c r="BOA14" s="49"/>
      <c r="BOB14" s="49"/>
      <c r="BOC14" s="49"/>
      <c r="BOD14" s="49"/>
      <c r="BOE14" s="49"/>
      <c r="BOF14" s="49"/>
      <c r="BOG14" s="49"/>
      <c r="BOH14" s="49"/>
      <c r="BOI14" s="49"/>
      <c r="BOJ14" s="49"/>
      <c r="BOK14" s="49"/>
      <c r="BOL14" s="49"/>
      <c r="BOM14" s="49"/>
      <c r="BON14" s="49"/>
      <c r="BOO14" s="49"/>
      <c r="BOP14" s="49"/>
      <c r="BOQ14" s="49"/>
      <c r="BOR14" s="49"/>
      <c r="BOS14" s="49"/>
      <c r="BOT14" s="49"/>
      <c r="BOU14" s="49"/>
      <c r="BOV14" s="49"/>
      <c r="BOW14" s="49"/>
      <c r="BOX14" s="49"/>
      <c r="BOY14" s="49"/>
      <c r="BOZ14" s="49"/>
      <c r="BPA14" s="49"/>
      <c r="BPB14" s="49"/>
      <c r="BPC14" s="49"/>
      <c r="BPD14" s="49"/>
      <c r="BPE14" s="49"/>
      <c r="BPF14" s="49"/>
      <c r="BPG14" s="49"/>
      <c r="BPH14" s="49"/>
      <c r="BPI14" s="49"/>
      <c r="BPJ14" s="49"/>
      <c r="BPK14" s="49"/>
      <c r="BPL14" s="49"/>
      <c r="BPM14" s="49"/>
      <c r="BPN14" s="49"/>
      <c r="BPO14" s="49"/>
      <c r="BPP14" s="49"/>
      <c r="BPQ14" s="49"/>
      <c r="BPR14" s="49"/>
      <c r="BPS14" s="49"/>
      <c r="BPT14" s="49"/>
      <c r="BPU14" s="49"/>
      <c r="BPV14" s="49"/>
      <c r="BPW14" s="49"/>
      <c r="BPX14" s="49"/>
      <c r="BPY14" s="49"/>
      <c r="BPZ14" s="49"/>
      <c r="BQA14" s="49"/>
      <c r="BQB14" s="49"/>
      <c r="BQC14" s="49"/>
      <c r="BQD14" s="49"/>
      <c r="BQE14" s="49"/>
      <c r="BQF14" s="49"/>
      <c r="BQG14" s="49"/>
      <c r="BQH14" s="49"/>
      <c r="BQI14" s="49"/>
      <c r="BQJ14" s="49"/>
      <c r="BQK14" s="49"/>
      <c r="BQL14" s="49"/>
      <c r="BQM14" s="49"/>
      <c r="BQN14" s="49"/>
      <c r="BQO14" s="49"/>
      <c r="BQP14" s="49"/>
      <c r="BQQ14" s="49"/>
      <c r="BQR14" s="49"/>
      <c r="BQS14" s="49"/>
      <c r="BQT14" s="49"/>
      <c r="BQU14" s="49"/>
      <c r="BQV14" s="49"/>
      <c r="BQW14" s="49"/>
      <c r="BQX14" s="49"/>
      <c r="BQY14" s="49"/>
      <c r="BQZ14" s="49"/>
      <c r="BRA14" s="49"/>
      <c r="BRB14" s="49"/>
      <c r="BRC14" s="49"/>
      <c r="BRD14" s="49"/>
      <c r="BRE14" s="49"/>
      <c r="BRF14" s="49"/>
      <c r="BRG14" s="49"/>
      <c r="BRH14" s="49"/>
      <c r="BRI14" s="49"/>
      <c r="BRJ14" s="49"/>
      <c r="BRK14" s="49"/>
      <c r="BRL14" s="49"/>
      <c r="BRM14" s="49"/>
      <c r="BRN14" s="49"/>
      <c r="BRO14" s="49"/>
      <c r="BRP14" s="49"/>
      <c r="BRQ14" s="49"/>
      <c r="BRR14" s="49"/>
      <c r="BRS14" s="49"/>
      <c r="BRT14" s="49"/>
      <c r="BRU14" s="49"/>
      <c r="BRV14" s="49"/>
      <c r="BRW14" s="49"/>
      <c r="BRX14" s="49"/>
      <c r="BRY14" s="49"/>
      <c r="BRZ14" s="49"/>
      <c r="BSA14" s="49"/>
      <c r="BSB14" s="49"/>
      <c r="BSC14" s="49"/>
      <c r="BSD14" s="49"/>
      <c r="BSE14" s="49"/>
      <c r="BSF14" s="49"/>
      <c r="BSG14" s="49"/>
      <c r="BSH14" s="49"/>
      <c r="BSI14" s="49"/>
      <c r="BSJ14" s="49"/>
      <c r="BSK14" s="49"/>
      <c r="BSL14" s="49"/>
      <c r="BSM14" s="49"/>
      <c r="BSN14" s="49"/>
      <c r="BSO14" s="49"/>
      <c r="BSP14" s="49"/>
      <c r="BSQ14" s="49"/>
      <c r="BSR14" s="49"/>
      <c r="BSS14" s="49"/>
      <c r="BST14" s="49"/>
      <c r="BSU14" s="49"/>
      <c r="BSV14" s="49"/>
      <c r="BSW14" s="49"/>
      <c r="BSX14" s="49"/>
      <c r="BSY14" s="49"/>
      <c r="BSZ14" s="49"/>
      <c r="BTA14" s="49"/>
      <c r="BTB14" s="49"/>
      <c r="BTC14" s="49"/>
      <c r="BTD14" s="49"/>
      <c r="BTE14" s="49"/>
      <c r="BTF14" s="49"/>
      <c r="BTG14" s="49"/>
      <c r="BTH14" s="49"/>
      <c r="BTI14" s="49"/>
      <c r="BTJ14" s="49"/>
      <c r="BTK14" s="49"/>
      <c r="BTL14" s="49"/>
      <c r="BTM14" s="49"/>
      <c r="BTN14" s="49"/>
      <c r="BTO14" s="49"/>
      <c r="BTP14" s="49"/>
      <c r="BTQ14" s="49"/>
      <c r="BTR14" s="49"/>
      <c r="BTS14" s="49"/>
      <c r="BTT14" s="49"/>
      <c r="BTU14" s="49"/>
      <c r="BTV14" s="49"/>
      <c r="BTW14" s="49"/>
      <c r="BTX14" s="49"/>
      <c r="BTY14" s="49"/>
      <c r="BTZ14" s="49"/>
      <c r="BUA14" s="49"/>
      <c r="BUB14" s="49"/>
      <c r="BUC14" s="49"/>
      <c r="BUD14" s="49"/>
      <c r="BUE14" s="49"/>
      <c r="BUF14" s="49"/>
      <c r="BUG14" s="49"/>
      <c r="BUH14" s="49"/>
      <c r="BUI14" s="49"/>
      <c r="BUJ14" s="49"/>
      <c r="BUK14" s="49"/>
      <c r="BUL14" s="49"/>
      <c r="BUM14" s="49"/>
      <c r="BUN14" s="49"/>
      <c r="BUO14" s="49"/>
      <c r="BUP14" s="49"/>
      <c r="BUQ14" s="49"/>
      <c r="BUR14" s="49"/>
      <c r="BUS14" s="49"/>
      <c r="BUT14" s="49"/>
      <c r="BUU14" s="49"/>
      <c r="BUV14" s="49"/>
      <c r="BUW14" s="49"/>
      <c r="BUX14" s="49"/>
      <c r="BUY14" s="49"/>
      <c r="BUZ14" s="49"/>
      <c r="BVA14" s="49"/>
      <c r="BVB14" s="49"/>
      <c r="BVC14" s="49"/>
      <c r="BVD14" s="49"/>
      <c r="BVE14" s="49"/>
      <c r="BVF14" s="49"/>
      <c r="BVG14" s="49"/>
      <c r="BVH14" s="49"/>
      <c r="BVI14" s="49"/>
      <c r="BVJ14" s="49"/>
      <c r="BVK14" s="49"/>
      <c r="BVL14" s="49"/>
      <c r="BVM14" s="49"/>
      <c r="BVN14" s="49"/>
      <c r="BVO14" s="49"/>
      <c r="BVP14" s="49"/>
      <c r="BVQ14" s="49"/>
      <c r="BVR14" s="49"/>
      <c r="BVS14" s="49"/>
      <c r="BVT14" s="49"/>
      <c r="BVU14" s="49"/>
      <c r="BVV14" s="49"/>
      <c r="BVW14" s="49"/>
      <c r="BVX14" s="49"/>
      <c r="BVY14" s="49"/>
      <c r="BVZ14" s="49"/>
      <c r="BWA14" s="49"/>
      <c r="BWB14" s="49"/>
      <c r="BWC14" s="49"/>
      <c r="BWD14" s="49"/>
      <c r="BWE14" s="49"/>
      <c r="BWF14" s="49"/>
      <c r="BWG14" s="49"/>
      <c r="BWH14" s="49"/>
      <c r="BWI14" s="49"/>
      <c r="BWJ14" s="49"/>
      <c r="BWK14" s="49"/>
      <c r="BWL14" s="49"/>
      <c r="BWM14" s="49"/>
      <c r="BWN14" s="49"/>
      <c r="BWO14" s="49"/>
      <c r="BWP14" s="49"/>
      <c r="BWQ14" s="49"/>
      <c r="BWR14" s="49"/>
      <c r="BWS14" s="49"/>
      <c r="BWT14" s="49"/>
      <c r="BWU14" s="49"/>
      <c r="BWV14" s="49"/>
      <c r="BWW14" s="49"/>
      <c r="BWX14" s="49"/>
      <c r="BWY14" s="49"/>
      <c r="BWZ14" s="49"/>
      <c r="BXA14" s="49"/>
      <c r="BXB14" s="49"/>
      <c r="BXC14" s="49"/>
      <c r="BXD14" s="49"/>
      <c r="BXE14" s="49"/>
      <c r="BXF14" s="49"/>
      <c r="BXG14" s="49"/>
      <c r="BXH14" s="49"/>
      <c r="BXI14" s="49"/>
      <c r="BXJ14" s="49"/>
      <c r="BXK14" s="49"/>
      <c r="BXL14" s="49"/>
      <c r="BXM14" s="49"/>
      <c r="BXN14" s="49"/>
      <c r="BXO14" s="49"/>
      <c r="BXP14" s="49"/>
      <c r="BXQ14" s="49"/>
      <c r="BXR14" s="49"/>
      <c r="BXS14" s="49"/>
      <c r="BXT14" s="49"/>
      <c r="BXU14" s="49"/>
      <c r="BXV14" s="49"/>
      <c r="BXW14" s="49"/>
      <c r="BXX14" s="49"/>
      <c r="BXY14" s="49"/>
      <c r="BXZ14" s="49"/>
      <c r="BYA14" s="49"/>
      <c r="BYB14" s="49"/>
      <c r="BYC14" s="49"/>
      <c r="BYD14" s="49"/>
      <c r="BYE14" s="49"/>
      <c r="BYF14" s="49"/>
      <c r="BYG14" s="49"/>
      <c r="BYH14" s="49"/>
      <c r="BYI14" s="49"/>
      <c r="BYJ14" s="49"/>
      <c r="BYK14" s="49"/>
      <c r="BYL14" s="49"/>
      <c r="BYM14" s="49"/>
      <c r="BYN14" s="49"/>
      <c r="BYO14" s="49"/>
      <c r="BYP14" s="49"/>
      <c r="BYQ14" s="49"/>
      <c r="BYR14" s="49"/>
      <c r="BYS14" s="49"/>
      <c r="BYT14" s="49"/>
      <c r="BYU14" s="49"/>
      <c r="BYV14" s="49"/>
      <c r="BYW14" s="49"/>
      <c r="BYX14" s="49"/>
      <c r="BYY14" s="49"/>
      <c r="BYZ14" s="49"/>
      <c r="BZA14" s="49"/>
      <c r="BZB14" s="49"/>
      <c r="BZC14" s="49"/>
      <c r="BZD14" s="49"/>
      <c r="BZE14" s="49"/>
      <c r="BZF14" s="49"/>
    </row>
    <row r="15" spans="1:2034" x14ac:dyDescent="0.25">
      <c r="A15" s="62">
        <v>1</v>
      </c>
      <c r="B15" s="126" t="s">
        <v>62</v>
      </c>
      <c r="C15" s="127">
        <v>32.119999999999997</v>
      </c>
      <c r="D15" s="127">
        <v>33.94</v>
      </c>
      <c r="E15" s="128">
        <v>110.9</v>
      </c>
      <c r="F15" s="128">
        <v>14.01</v>
      </c>
      <c r="G15" s="118"/>
      <c r="H15" s="119"/>
      <c r="K15" s="120"/>
      <c r="L15" s="120"/>
      <c r="M15" s="119"/>
      <c r="P15" s="112"/>
      <c r="Q15" s="113"/>
      <c r="R15" s="114"/>
      <c r="S15" s="114"/>
      <c r="T15" s="115"/>
      <c r="U15" s="113"/>
      <c r="Y15" s="80"/>
      <c r="Z15" s="112"/>
      <c r="AA15" s="113"/>
      <c r="AB15" s="114"/>
      <c r="AC15" s="114"/>
      <c r="AD15" s="115"/>
      <c r="AE15" s="113"/>
    </row>
    <row r="16" spans="1:2034" x14ac:dyDescent="0.25">
      <c r="A16" s="62">
        <v>1</v>
      </c>
      <c r="B16" s="126" t="s">
        <v>62</v>
      </c>
      <c r="C16" s="127">
        <v>32.21</v>
      </c>
      <c r="D16" s="127">
        <v>35.08</v>
      </c>
      <c r="E16" s="128">
        <v>103.8</v>
      </c>
      <c r="F16" s="128">
        <v>6.1760000000000002</v>
      </c>
      <c r="P16" s="112"/>
      <c r="Q16" s="49"/>
      <c r="R16" s="44"/>
      <c r="S16" s="44"/>
      <c r="T16" s="44"/>
      <c r="U16" s="44"/>
      <c r="Y16" s="80"/>
      <c r="Z16" s="112"/>
      <c r="AA16" s="49"/>
      <c r="AB16" s="44"/>
      <c r="AC16" s="44"/>
      <c r="AD16" s="44"/>
      <c r="AE16" s="44"/>
    </row>
    <row r="17" spans="1:2034" x14ac:dyDescent="0.25">
      <c r="A17" s="62">
        <v>1</v>
      </c>
      <c r="B17" s="126" t="s">
        <v>62</v>
      </c>
      <c r="C17" s="127">
        <v>32.03</v>
      </c>
      <c r="D17" s="127">
        <v>33.909999999999997</v>
      </c>
      <c r="E17" s="128">
        <v>117.8</v>
      </c>
      <c r="F17" s="128">
        <v>14.35</v>
      </c>
      <c r="G17" s="87"/>
      <c r="H17" s="55"/>
      <c r="I17" s="62"/>
      <c r="J17" s="62"/>
      <c r="K17" s="88"/>
      <c r="L17" s="54"/>
      <c r="M17" s="89"/>
      <c r="N17" s="90"/>
      <c r="O17" s="91"/>
      <c r="P17" s="112"/>
      <c r="Q17" s="113"/>
      <c r="R17" s="114"/>
      <c r="S17" s="114"/>
      <c r="T17" s="115"/>
      <c r="U17" s="113"/>
      <c r="Y17" s="91"/>
      <c r="Z17" s="112"/>
      <c r="AA17" s="113"/>
      <c r="AB17" s="114"/>
      <c r="AC17" s="114"/>
      <c r="AD17" s="115"/>
      <c r="AE17" s="113"/>
    </row>
    <row r="18" spans="1:2034" x14ac:dyDescent="0.25">
      <c r="A18" s="62">
        <v>1</v>
      </c>
      <c r="B18" s="126" t="s">
        <v>62</v>
      </c>
      <c r="C18" s="127">
        <v>32.369999999999997</v>
      </c>
      <c r="D18" s="127">
        <v>33.92</v>
      </c>
      <c r="E18" s="128">
        <v>92.96</v>
      </c>
      <c r="F18" s="128">
        <v>14.28</v>
      </c>
      <c r="Y18" s="80"/>
      <c r="Z18" s="68"/>
      <c r="AB18" s="72"/>
      <c r="AC18" s="72"/>
      <c r="AD18" s="72"/>
      <c r="AE18" s="72"/>
    </row>
    <row r="19" spans="1:2034" s="100" customFormat="1" x14ac:dyDescent="0.25">
      <c r="A19" s="62">
        <v>1</v>
      </c>
      <c r="B19" s="126" t="s">
        <v>62</v>
      </c>
      <c r="C19" s="127">
        <v>32.22</v>
      </c>
      <c r="D19" s="127">
        <v>34.159999999999997</v>
      </c>
      <c r="E19" s="128">
        <v>103</v>
      </c>
      <c r="F19" s="128">
        <v>12.02</v>
      </c>
      <c r="G19" s="99">
        <f>AVERAGE(F15:F19)</f>
        <v>12.167199999999999</v>
      </c>
      <c r="H19" s="100">
        <f>AVERAGE(E15:E19)</f>
        <v>105.69200000000001</v>
      </c>
      <c r="I19" s="101">
        <f>_xlfn.VAR.S(F15:F19)</f>
        <v>12.135149200000001</v>
      </c>
      <c r="J19" s="101">
        <f>_xlfn.VAR.S(E15:E19)</f>
        <v>86.664320000000032</v>
      </c>
      <c r="K19" s="102">
        <f>G19/H19+G19/POWER(H19,3)*J19</f>
        <v>0.11601251289233316</v>
      </c>
      <c r="L19" s="103">
        <f>+K19*100</f>
        <v>11.601251289233316</v>
      </c>
      <c r="M19" s="104">
        <f>POWER((G19/H19),2)*(I19/POWER(G19,2)+J19/POWER(H19,2))</f>
        <v>1.1891420010001557E-3</v>
      </c>
      <c r="N19" s="116">
        <f>SQRT(M19)</f>
        <v>3.4483938304668095E-2</v>
      </c>
      <c r="O19" s="117" t="s">
        <v>39</v>
      </c>
      <c r="P19" s="107">
        <f>SUM(K19,K67)/2</f>
        <v>0.10899383170920844</v>
      </c>
      <c r="Q19" s="108">
        <f>P19*100</f>
        <v>10.899383170920844</v>
      </c>
      <c r="R19" s="111">
        <v>5</v>
      </c>
      <c r="S19" s="111">
        <v>2</v>
      </c>
      <c r="T19" s="110">
        <f>SQRT(SUM((R19-1)*POWER(N19,2),(R19-1)*POWER(N67,2))/(S19*R19-S19))</f>
        <v>2.9197693978830565E-2</v>
      </c>
      <c r="U19" s="108">
        <f>T19/P19*100</f>
        <v>26.788391160271296</v>
      </c>
      <c r="V19" s="111"/>
      <c r="W19" s="111"/>
      <c r="Y19" s="99"/>
      <c r="AG19" s="49"/>
      <c r="AH19" s="49"/>
      <c r="AI19" s="49"/>
      <c r="AJ19" s="49"/>
      <c r="AK19" s="49"/>
      <c r="AL19" s="49"/>
      <c r="AM19" s="49"/>
      <c r="AN19" s="49"/>
      <c r="AO19" s="49"/>
      <c r="AP19" s="49"/>
      <c r="AQ19" s="49"/>
      <c r="AR19" s="49"/>
      <c r="AS19" s="49"/>
      <c r="AT19" s="49"/>
      <c r="AU19" s="49"/>
      <c r="AV19" s="49"/>
      <c r="AW19" s="49"/>
      <c r="AX19" s="49"/>
      <c r="AY19" s="49"/>
      <c r="AZ19" s="49"/>
      <c r="BA19" s="49"/>
      <c r="BB19" s="49"/>
      <c r="BC19" s="49"/>
      <c r="BD19" s="49"/>
      <c r="BE19" s="49"/>
      <c r="BF19" s="49"/>
      <c r="BG19" s="49"/>
      <c r="BH19" s="49"/>
      <c r="BI19" s="49"/>
      <c r="BJ19" s="49"/>
      <c r="BK19" s="49"/>
      <c r="BL19" s="49"/>
      <c r="BM19" s="49"/>
      <c r="BN19" s="49"/>
      <c r="BO19" s="49"/>
      <c r="BP19" s="49"/>
      <c r="BQ19" s="49"/>
      <c r="BR19" s="49"/>
      <c r="BS19" s="49"/>
      <c r="BT19" s="49"/>
      <c r="BU19" s="49"/>
      <c r="BV19" s="49"/>
      <c r="BW19" s="49"/>
      <c r="BX19" s="49"/>
      <c r="BY19" s="49"/>
      <c r="BZ19" s="49"/>
      <c r="CA19" s="49"/>
      <c r="CB19" s="49"/>
      <c r="CC19" s="49"/>
      <c r="CD19" s="49"/>
      <c r="CE19" s="49"/>
      <c r="CF19" s="49"/>
      <c r="CG19" s="49"/>
      <c r="CH19" s="49"/>
      <c r="CI19" s="49"/>
      <c r="CJ19" s="49"/>
      <c r="CK19" s="49"/>
      <c r="CL19" s="49"/>
      <c r="CM19" s="49"/>
      <c r="CN19" s="49"/>
      <c r="CO19" s="49"/>
      <c r="CP19" s="49"/>
      <c r="CQ19" s="49"/>
      <c r="CR19" s="49"/>
      <c r="CS19" s="49"/>
      <c r="CT19" s="49"/>
      <c r="CU19" s="49"/>
      <c r="CV19" s="49"/>
      <c r="CW19" s="49"/>
      <c r="CX19" s="49"/>
      <c r="CY19" s="49"/>
      <c r="CZ19" s="49"/>
      <c r="DA19" s="49"/>
      <c r="DB19" s="49"/>
      <c r="DC19" s="49"/>
      <c r="DD19" s="49"/>
      <c r="DE19" s="49"/>
      <c r="DF19" s="49"/>
      <c r="DG19" s="49"/>
      <c r="DH19" s="49"/>
      <c r="DI19" s="49"/>
      <c r="DJ19" s="49"/>
      <c r="DK19" s="49"/>
      <c r="DL19" s="49"/>
      <c r="DM19" s="49"/>
      <c r="DN19" s="49"/>
      <c r="DO19" s="49"/>
      <c r="DP19" s="49"/>
      <c r="DQ19" s="49"/>
      <c r="DR19" s="49"/>
      <c r="DS19" s="49"/>
      <c r="DT19" s="49"/>
      <c r="DU19" s="49"/>
      <c r="DV19" s="49"/>
      <c r="DW19" s="49"/>
      <c r="DX19" s="49"/>
      <c r="DY19" s="49"/>
      <c r="DZ19" s="49"/>
      <c r="EA19" s="49"/>
      <c r="EB19" s="49"/>
      <c r="EC19" s="49"/>
      <c r="ED19" s="49"/>
      <c r="EE19" s="49"/>
      <c r="EF19" s="49"/>
      <c r="EG19" s="49"/>
      <c r="EH19" s="49"/>
      <c r="EI19" s="49"/>
      <c r="EJ19" s="49"/>
      <c r="EK19" s="49"/>
      <c r="EL19" s="49"/>
      <c r="EM19" s="49"/>
      <c r="EN19" s="49"/>
      <c r="EO19" s="49"/>
      <c r="EP19" s="49"/>
      <c r="EQ19" s="49"/>
      <c r="ER19" s="49"/>
      <c r="ES19" s="49"/>
      <c r="ET19" s="49"/>
      <c r="EU19" s="49"/>
      <c r="EV19" s="49"/>
      <c r="EW19" s="49"/>
      <c r="EX19" s="49"/>
      <c r="EY19" s="49"/>
      <c r="EZ19" s="49"/>
      <c r="FA19" s="49"/>
      <c r="FB19" s="49"/>
      <c r="FC19" s="49"/>
      <c r="FD19" s="49"/>
      <c r="FE19" s="49"/>
      <c r="FF19" s="49"/>
      <c r="FG19" s="49"/>
      <c r="FH19" s="49"/>
      <c r="FI19" s="49"/>
      <c r="FJ19" s="49"/>
      <c r="FK19" s="49"/>
      <c r="FL19" s="49"/>
      <c r="FM19" s="49"/>
      <c r="FN19" s="49"/>
      <c r="FO19" s="49"/>
      <c r="FP19" s="49"/>
      <c r="FQ19" s="49"/>
      <c r="FR19" s="49"/>
      <c r="FS19" s="49"/>
      <c r="FT19" s="49"/>
      <c r="FU19" s="49"/>
      <c r="FV19" s="49"/>
      <c r="FW19" s="49"/>
      <c r="FX19" s="49"/>
      <c r="FY19" s="49"/>
      <c r="FZ19" s="49"/>
      <c r="GA19" s="49"/>
      <c r="GB19" s="49"/>
      <c r="GC19" s="49"/>
      <c r="GD19" s="49"/>
      <c r="GE19" s="49"/>
      <c r="GF19" s="49"/>
      <c r="GG19" s="49"/>
      <c r="GH19" s="49"/>
      <c r="GI19" s="49"/>
      <c r="GJ19" s="49"/>
      <c r="GK19" s="49"/>
      <c r="GL19" s="49"/>
      <c r="GM19" s="49"/>
      <c r="GN19" s="49"/>
      <c r="GO19" s="49"/>
      <c r="GP19" s="49"/>
      <c r="GQ19" s="49"/>
      <c r="GR19" s="49"/>
      <c r="GS19" s="49"/>
      <c r="GT19" s="49"/>
      <c r="GU19" s="49"/>
      <c r="GV19" s="49"/>
      <c r="GW19" s="49"/>
      <c r="GX19" s="49"/>
      <c r="GY19" s="49"/>
      <c r="GZ19" s="49"/>
      <c r="HA19" s="49"/>
      <c r="HB19" s="49"/>
      <c r="HC19" s="49"/>
      <c r="HD19" s="49"/>
      <c r="HE19" s="49"/>
      <c r="HF19" s="49"/>
      <c r="HG19" s="49"/>
      <c r="HH19" s="49"/>
      <c r="HI19" s="49"/>
      <c r="HJ19" s="49"/>
      <c r="HK19" s="49"/>
      <c r="HL19" s="49"/>
      <c r="HM19" s="49"/>
      <c r="HN19" s="49"/>
      <c r="HO19" s="49"/>
      <c r="HP19" s="49"/>
      <c r="HQ19" s="49"/>
      <c r="HR19" s="49"/>
      <c r="HS19" s="49"/>
      <c r="HT19" s="49"/>
      <c r="HU19" s="49"/>
      <c r="HV19" s="49"/>
      <c r="HW19" s="49"/>
      <c r="HX19" s="49"/>
      <c r="HY19" s="49"/>
      <c r="HZ19" s="49"/>
      <c r="IA19" s="49"/>
      <c r="IB19" s="49"/>
      <c r="IC19" s="49"/>
      <c r="ID19" s="49"/>
      <c r="IE19" s="49"/>
      <c r="IF19" s="49"/>
      <c r="IG19" s="49"/>
      <c r="IH19" s="49"/>
      <c r="II19" s="49"/>
      <c r="IJ19" s="49"/>
      <c r="IK19" s="49"/>
      <c r="IL19" s="49"/>
      <c r="IM19" s="49"/>
      <c r="IN19" s="49"/>
      <c r="IO19" s="49"/>
      <c r="IP19" s="49"/>
      <c r="IQ19" s="49"/>
      <c r="IR19" s="49"/>
      <c r="IS19" s="49"/>
      <c r="IT19" s="49"/>
      <c r="IU19" s="49"/>
      <c r="IV19" s="49"/>
      <c r="IW19" s="49"/>
      <c r="IX19" s="49"/>
      <c r="IY19" s="49"/>
      <c r="IZ19" s="49"/>
      <c r="JA19" s="49"/>
      <c r="JB19" s="49"/>
      <c r="JC19" s="49"/>
      <c r="JD19" s="49"/>
      <c r="JE19" s="49"/>
      <c r="JF19" s="49"/>
      <c r="JG19" s="49"/>
      <c r="JH19" s="49"/>
      <c r="JI19" s="49"/>
      <c r="JJ19" s="49"/>
      <c r="JK19" s="49"/>
      <c r="JL19" s="49"/>
      <c r="JM19" s="49"/>
      <c r="JN19" s="49"/>
      <c r="JO19" s="49"/>
      <c r="JP19" s="49"/>
      <c r="JQ19" s="49"/>
      <c r="JR19" s="49"/>
      <c r="JS19" s="49"/>
      <c r="JT19" s="49"/>
      <c r="JU19" s="49"/>
      <c r="JV19" s="49"/>
      <c r="JW19" s="49"/>
      <c r="JX19" s="49"/>
      <c r="JY19" s="49"/>
      <c r="JZ19" s="49"/>
      <c r="KA19" s="49"/>
      <c r="KB19" s="49"/>
      <c r="KC19" s="49"/>
      <c r="KD19" s="49"/>
      <c r="KE19" s="49"/>
      <c r="KF19" s="49"/>
      <c r="KG19" s="49"/>
      <c r="KH19" s="49"/>
      <c r="KI19" s="49"/>
      <c r="KJ19" s="49"/>
      <c r="KK19" s="49"/>
      <c r="KL19" s="49"/>
      <c r="KM19" s="49"/>
      <c r="KN19" s="49"/>
      <c r="KO19" s="49"/>
      <c r="KP19" s="49"/>
      <c r="KQ19" s="49"/>
      <c r="KR19" s="49"/>
      <c r="KS19" s="49"/>
      <c r="KT19" s="49"/>
      <c r="KU19" s="49"/>
      <c r="KV19" s="49"/>
      <c r="KW19" s="49"/>
      <c r="KX19" s="49"/>
      <c r="KY19" s="49"/>
      <c r="KZ19" s="49"/>
      <c r="LA19" s="49"/>
      <c r="LB19" s="49"/>
      <c r="LC19" s="49"/>
      <c r="LD19" s="49"/>
      <c r="LE19" s="49"/>
      <c r="LF19" s="49"/>
      <c r="LG19" s="49"/>
      <c r="LH19" s="49"/>
      <c r="LI19" s="49"/>
      <c r="LJ19" s="49"/>
      <c r="LK19" s="49"/>
      <c r="LL19" s="49"/>
      <c r="LM19" s="49"/>
      <c r="LN19" s="49"/>
      <c r="LO19" s="49"/>
      <c r="LP19" s="49"/>
      <c r="LQ19" s="49"/>
      <c r="LR19" s="49"/>
      <c r="LS19" s="49"/>
      <c r="LT19" s="49"/>
      <c r="LU19" s="49"/>
      <c r="LV19" s="49"/>
      <c r="LW19" s="49"/>
      <c r="LX19" s="49"/>
      <c r="LY19" s="49"/>
      <c r="LZ19" s="49"/>
      <c r="MA19" s="49"/>
      <c r="MB19" s="49"/>
      <c r="MC19" s="49"/>
      <c r="MD19" s="49"/>
      <c r="ME19" s="49"/>
      <c r="MF19" s="49"/>
      <c r="MG19" s="49"/>
      <c r="MH19" s="49"/>
      <c r="MI19" s="49"/>
      <c r="MJ19" s="49"/>
      <c r="MK19" s="49"/>
      <c r="ML19" s="49"/>
      <c r="MM19" s="49"/>
      <c r="MN19" s="49"/>
      <c r="MO19" s="49"/>
      <c r="MP19" s="49"/>
      <c r="MQ19" s="49"/>
      <c r="MR19" s="49"/>
      <c r="MS19" s="49"/>
      <c r="MT19" s="49"/>
      <c r="MU19" s="49"/>
      <c r="MV19" s="49"/>
      <c r="MW19" s="49"/>
      <c r="MX19" s="49"/>
      <c r="MY19" s="49"/>
      <c r="MZ19" s="49"/>
      <c r="NA19" s="49"/>
      <c r="NB19" s="49"/>
      <c r="NC19" s="49"/>
      <c r="ND19" s="49"/>
      <c r="NE19" s="49"/>
      <c r="NF19" s="49"/>
      <c r="NG19" s="49"/>
      <c r="NH19" s="49"/>
      <c r="NI19" s="49"/>
      <c r="NJ19" s="49"/>
      <c r="NK19" s="49"/>
      <c r="NL19" s="49"/>
      <c r="NM19" s="49"/>
      <c r="NN19" s="49"/>
      <c r="NO19" s="49"/>
      <c r="NP19" s="49"/>
      <c r="NQ19" s="49"/>
      <c r="NR19" s="49"/>
      <c r="NS19" s="49"/>
      <c r="NT19" s="49"/>
      <c r="NU19" s="49"/>
      <c r="NV19" s="49"/>
      <c r="NW19" s="49"/>
      <c r="NX19" s="49"/>
      <c r="NY19" s="49"/>
      <c r="NZ19" s="49"/>
      <c r="OA19" s="49"/>
      <c r="OB19" s="49"/>
      <c r="OC19" s="49"/>
      <c r="OD19" s="49"/>
      <c r="OE19" s="49"/>
      <c r="OF19" s="49"/>
      <c r="OG19" s="49"/>
      <c r="OH19" s="49"/>
      <c r="OI19" s="49"/>
      <c r="OJ19" s="49"/>
      <c r="OK19" s="49"/>
      <c r="OL19" s="49"/>
      <c r="OM19" s="49"/>
      <c r="ON19" s="49"/>
      <c r="OO19" s="49"/>
      <c r="OP19" s="49"/>
      <c r="OQ19" s="49"/>
      <c r="OR19" s="49"/>
      <c r="OS19" s="49"/>
      <c r="OT19" s="49"/>
      <c r="OU19" s="49"/>
      <c r="OV19" s="49"/>
      <c r="OW19" s="49"/>
      <c r="OX19" s="49"/>
      <c r="OY19" s="49"/>
      <c r="OZ19" s="49"/>
      <c r="PA19" s="49"/>
      <c r="PB19" s="49"/>
      <c r="PC19" s="49"/>
      <c r="PD19" s="49"/>
      <c r="PE19" s="49"/>
      <c r="PF19" s="49"/>
      <c r="PG19" s="49"/>
      <c r="PH19" s="49"/>
      <c r="PI19" s="49"/>
      <c r="PJ19" s="49"/>
      <c r="PK19" s="49"/>
      <c r="PL19" s="49"/>
      <c r="PM19" s="49"/>
      <c r="PN19" s="49"/>
      <c r="PO19" s="49"/>
      <c r="PP19" s="49"/>
      <c r="PQ19" s="49"/>
      <c r="PR19" s="49"/>
      <c r="PS19" s="49"/>
      <c r="PT19" s="49"/>
      <c r="PU19" s="49"/>
      <c r="PV19" s="49"/>
      <c r="PW19" s="49"/>
      <c r="PX19" s="49"/>
      <c r="PY19" s="49"/>
      <c r="PZ19" s="49"/>
      <c r="QA19" s="49"/>
      <c r="QB19" s="49"/>
      <c r="QC19" s="49"/>
      <c r="QD19" s="49"/>
      <c r="QE19" s="49"/>
      <c r="QF19" s="49"/>
      <c r="QG19" s="49"/>
      <c r="QH19" s="49"/>
      <c r="QI19" s="49"/>
      <c r="QJ19" s="49"/>
      <c r="QK19" s="49"/>
      <c r="QL19" s="49"/>
      <c r="QM19" s="49"/>
      <c r="QN19" s="49"/>
      <c r="QO19" s="49"/>
      <c r="QP19" s="49"/>
      <c r="QQ19" s="49"/>
      <c r="QR19" s="49"/>
      <c r="QS19" s="49"/>
      <c r="QT19" s="49"/>
      <c r="QU19" s="49"/>
      <c r="QV19" s="49"/>
      <c r="QW19" s="49"/>
      <c r="QX19" s="49"/>
      <c r="QY19" s="49"/>
      <c r="QZ19" s="49"/>
      <c r="RA19" s="49"/>
      <c r="RB19" s="49"/>
      <c r="RC19" s="49"/>
      <c r="RD19" s="49"/>
      <c r="RE19" s="49"/>
      <c r="RF19" s="49"/>
      <c r="RG19" s="49"/>
      <c r="RH19" s="49"/>
      <c r="RI19" s="49"/>
      <c r="RJ19" s="49"/>
      <c r="RK19" s="49"/>
      <c r="RL19" s="49"/>
      <c r="RM19" s="49"/>
      <c r="RN19" s="49"/>
      <c r="RO19" s="49"/>
      <c r="RP19" s="49"/>
      <c r="RQ19" s="49"/>
      <c r="RR19" s="49"/>
      <c r="RS19" s="49"/>
      <c r="RT19" s="49"/>
      <c r="RU19" s="49"/>
      <c r="RV19" s="49"/>
      <c r="RW19" s="49"/>
      <c r="RX19" s="49"/>
      <c r="RY19" s="49"/>
      <c r="RZ19" s="49"/>
      <c r="SA19" s="49"/>
      <c r="SB19" s="49"/>
      <c r="SC19" s="49"/>
      <c r="SD19" s="49"/>
      <c r="SE19" s="49"/>
      <c r="SF19" s="49"/>
      <c r="SG19" s="49"/>
      <c r="SH19" s="49"/>
      <c r="SI19" s="49"/>
      <c r="SJ19" s="49"/>
      <c r="SK19" s="49"/>
      <c r="SL19" s="49"/>
      <c r="SM19" s="49"/>
      <c r="SN19" s="49"/>
      <c r="SO19" s="49"/>
      <c r="SP19" s="49"/>
      <c r="SQ19" s="49"/>
      <c r="SR19" s="49"/>
      <c r="SS19" s="49"/>
      <c r="ST19" s="49"/>
      <c r="SU19" s="49"/>
      <c r="SV19" s="49"/>
      <c r="SW19" s="49"/>
      <c r="SX19" s="49"/>
      <c r="SY19" s="49"/>
      <c r="SZ19" s="49"/>
      <c r="TA19" s="49"/>
      <c r="TB19" s="49"/>
      <c r="TC19" s="49"/>
      <c r="TD19" s="49"/>
      <c r="TE19" s="49"/>
      <c r="TF19" s="49"/>
      <c r="TG19" s="49"/>
      <c r="TH19" s="49"/>
      <c r="TI19" s="49"/>
      <c r="TJ19" s="49"/>
      <c r="TK19" s="49"/>
      <c r="TL19" s="49"/>
      <c r="TM19" s="49"/>
      <c r="TN19" s="49"/>
      <c r="TO19" s="49"/>
      <c r="TP19" s="49"/>
      <c r="TQ19" s="49"/>
      <c r="TR19" s="49"/>
      <c r="TS19" s="49"/>
      <c r="TT19" s="49"/>
      <c r="TU19" s="49"/>
      <c r="TV19" s="49"/>
      <c r="TW19" s="49"/>
      <c r="TX19" s="49"/>
      <c r="TY19" s="49"/>
      <c r="TZ19" s="49"/>
      <c r="UA19" s="49"/>
      <c r="UB19" s="49"/>
      <c r="UC19" s="49"/>
      <c r="UD19" s="49"/>
      <c r="UE19" s="49"/>
      <c r="UF19" s="49"/>
      <c r="UG19" s="49"/>
      <c r="UH19" s="49"/>
      <c r="UI19" s="49"/>
      <c r="UJ19" s="49"/>
      <c r="UK19" s="49"/>
      <c r="UL19" s="49"/>
      <c r="UM19" s="49"/>
      <c r="UN19" s="49"/>
      <c r="UO19" s="49"/>
      <c r="UP19" s="49"/>
      <c r="UQ19" s="49"/>
      <c r="UR19" s="49"/>
      <c r="US19" s="49"/>
      <c r="UT19" s="49"/>
      <c r="UU19" s="49"/>
      <c r="UV19" s="49"/>
      <c r="UW19" s="49"/>
      <c r="UX19" s="49"/>
      <c r="UY19" s="49"/>
      <c r="UZ19" s="49"/>
      <c r="VA19" s="49"/>
      <c r="VB19" s="49"/>
      <c r="VC19" s="49"/>
      <c r="VD19" s="49"/>
      <c r="VE19" s="49"/>
      <c r="VF19" s="49"/>
      <c r="VG19" s="49"/>
      <c r="VH19" s="49"/>
      <c r="VI19" s="49"/>
      <c r="VJ19" s="49"/>
      <c r="VK19" s="49"/>
      <c r="VL19" s="49"/>
      <c r="VM19" s="49"/>
      <c r="VN19" s="49"/>
      <c r="VO19" s="49"/>
      <c r="VP19" s="49"/>
      <c r="VQ19" s="49"/>
      <c r="VR19" s="49"/>
      <c r="VS19" s="49"/>
      <c r="VT19" s="49"/>
      <c r="VU19" s="49"/>
      <c r="VV19" s="49"/>
      <c r="VW19" s="49"/>
      <c r="VX19" s="49"/>
      <c r="VY19" s="49"/>
      <c r="VZ19" s="49"/>
      <c r="WA19" s="49"/>
      <c r="WB19" s="49"/>
      <c r="WC19" s="49"/>
      <c r="WD19" s="49"/>
      <c r="WE19" s="49"/>
      <c r="WF19" s="49"/>
      <c r="WG19" s="49"/>
      <c r="WH19" s="49"/>
      <c r="WI19" s="49"/>
      <c r="WJ19" s="49"/>
      <c r="WK19" s="49"/>
      <c r="WL19" s="49"/>
      <c r="WM19" s="49"/>
      <c r="WN19" s="49"/>
      <c r="WO19" s="49"/>
      <c r="WP19" s="49"/>
      <c r="WQ19" s="49"/>
      <c r="WR19" s="49"/>
      <c r="WS19" s="49"/>
      <c r="WT19" s="49"/>
      <c r="WU19" s="49"/>
      <c r="WV19" s="49"/>
      <c r="WW19" s="49"/>
      <c r="WX19" s="49"/>
      <c r="WY19" s="49"/>
      <c r="WZ19" s="49"/>
      <c r="XA19" s="49"/>
      <c r="XB19" s="49"/>
      <c r="XC19" s="49"/>
      <c r="XD19" s="49"/>
      <c r="XE19" s="49"/>
      <c r="XF19" s="49"/>
      <c r="XG19" s="49"/>
      <c r="XH19" s="49"/>
      <c r="XI19" s="49"/>
      <c r="XJ19" s="49"/>
      <c r="XK19" s="49"/>
      <c r="XL19" s="49"/>
      <c r="XM19" s="49"/>
      <c r="XN19" s="49"/>
      <c r="XO19" s="49"/>
      <c r="XP19" s="49"/>
      <c r="XQ19" s="49"/>
      <c r="XR19" s="49"/>
      <c r="XS19" s="49"/>
      <c r="XT19" s="49"/>
      <c r="XU19" s="49"/>
      <c r="XV19" s="49"/>
      <c r="XW19" s="49"/>
      <c r="XX19" s="49"/>
      <c r="XY19" s="49"/>
      <c r="XZ19" s="49"/>
      <c r="YA19" s="49"/>
      <c r="YB19" s="49"/>
      <c r="YC19" s="49"/>
      <c r="YD19" s="49"/>
      <c r="YE19" s="49"/>
      <c r="YF19" s="49"/>
      <c r="YG19" s="49"/>
      <c r="YH19" s="49"/>
      <c r="YI19" s="49"/>
      <c r="YJ19" s="49"/>
      <c r="YK19" s="49"/>
      <c r="YL19" s="49"/>
      <c r="YM19" s="49"/>
      <c r="YN19" s="49"/>
      <c r="YO19" s="49"/>
      <c r="YP19" s="49"/>
      <c r="YQ19" s="49"/>
      <c r="YR19" s="49"/>
      <c r="YS19" s="49"/>
      <c r="YT19" s="49"/>
      <c r="YU19" s="49"/>
      <c r="YV19" s="49"/>
      <c r="YW19" s="49"/>
      <c r="YX19" s="49"/>
      <c r="YY19" s="49"/>
      <c r="YZ19" s="49"/>
      <c r="ZA19" s="49"/>
      <c r="ZB19" s="49"/>
      <c r="ZC19" s="49"/>
      <c r="ZD19" s="49"/>
      <c r="ZE19" s="49"/>
      <c r="ZF19" s="49"/>
      <c r="ZG19" s="49"/>
      <c r="ZH19" s="49"/>
      <c r="ZI19" s="49"/>
      <c r="ZJ19" s="49"/>
      <c r="ZK19" s="49"/>
      <c r="ZL19" s="49"/>
      <c r="ZM19" s="49"/>
      <c r="ZN19" s="49"/>
      <c r="ZO19" s="49"/>
      <c r="ZP19" s="49"/>
      <c r="ZQ19" s="49"/>
      <c r="ZR19" s="49"/>
      <c r="ZS19" s="49"/>
      <c r="ZT19" s="49"/>
      <c r="ZU19" s="49"/>
      <c r="ZV19" s="49"/>
      <c r="ZW19" s="49"/>
      <c r="ZX19" s="49"/>
      <c r="ZY19" s="49"/>
      <c r="ZZ19" s="49"/>
      <c r="AAA19" s="49"/>
      <c r="AAB19" s="49"/>
      <c r="AAC19" s="49"/>
      <c r="AAD19" s="49"/>
      <c r="AAE19" s="49"/>
      <c r="AAF19" s="49"/>
      <c r="AAG19" s="49"/>
      <c r="AAH19" s="49"/>
      <c r="AAI19" s="49"/>
      <c r="AAJ19" s="49"/>
      <c r="AAK19" s="49"/>
      <c r="AAL19" s="49"/>
      <c r="AAM19" s="49"/>
      <c r="AAN19" s="49"/>
      <c r="AAO19" s="49"/>
      <c r="AAP19" s="49"/>
      <c r="AAQ19" s="49"/>
      <c r="AAR19" s="49"/>
      <c r="AAS19" s="49"/>
      <c r="AAT19" s="49"/>
      <c r="AAU19" s="49"/>
      <c r="AAV19" s="49"/>
      <c r="AAW19" s="49"/>
      <c r="AAX19" s="49"/>
      <c r="AAY19" s="49"/>
      <c r="AAZ19" s="49"/>
      <c r="ABA19" s="49"/>
      <c r="ABB19" s="49"/>
      <c r="ABC19" s="49"/>
      <c r="ABD19" s="49"/>
      <c r="ABE19" s="49"/>
      <c r="ABF19" s="49"/>
      <c r="ABG19" s="49"/>
      <c r="ABH19" s="49"/>
      <c r="ABI19" s="49"/>
      <c r="ABJ19" s="49"/>
      <c r="ABK19" s="49"/>
      <c r="ABL19" s="49"/>
      <c r="ABM19" s="49"/>
      <c r="ABN19" s="49"/>
      <c r="ABO19" s="49"/>
      <c r="ABP19" s="49"/>
      <c r="ABQ19" s="49"/>
      <c r="ABR19" s="49"/>
      <c r="ABS19" s="49"/>
      <c r="ABT19" s="49"/>
      <c r="ABU19" s="49"/>
      <c r="ABV19" s="49"/>
      <c r="ABW19" s="49"/>
      <c r="ABX19" s="49"/>
      <c r="ABY19" s="49"/>
      <c r="ABZ19" s="49"/>
      <c r="ACA19" s="49"/>
      <c r="ACB19" s="49"/>
      <c r="ACC19" s="49"/>
      <c r="ACD19" s="49"/>
      <c r="ACE19" s="49"/>
      <c r="ACF19" s="49"/>
      <c r="ACG19" s="49"/>
      <c r="ACH19" s="49"/>
      <c r="ACI19" s="49"/>
      <c r="ACJ19" s="49"/>
      <c r="ACK19" s="49"/>
      <c r="ACL19" s="49"/>
      <c r="ACM19" s="49"/>
      <c r="ACN19" s="49"/>
      <c r="ACO19" s="49"/>
      <c r="ACP19" s="49"/>
      <c r="ACQ19" s="49"/>
      <c r="ACR19" s="49"/>
      <c r="ACS19" s="49"/>
      <c r="ACT19" s="49"/>
      <c r="ACU19" s="49"/>
      <c r="ACV19" s="49"/>
      <c r="ACW19" s="49"/>
      <c r="ACX19" s="49"/>
      <c r="ACY19" s="49"/>
      <c r="ACZ19" s="49"/>
      <c r="ADA19" s="49"/>
      <c r="ADB19" s="49"/>
      <c r="ADC19" s="49"/>
      <c r="ADD19" s="49"/>
      <c r="ADE19" s="49"/>
      <c r="ADF19" s="49"/>
      <c r="ADG19" s="49"/>
      <c r="ADH19" s="49"/>
      <c r="ADI19" s="49"/>
      <c r="ADJ19" s="49"/>
      <c r="ADK19" s="49"/>
      <c r="ADL19" s="49"/>
      <c r="ADM19" s="49"/>
      <c r="ADN19" s="49"/>
      <c r="ADO19" s="49"/>
      <c r="ADP19" s="49"/>
      <c r="ADQ19" s="49"/>
      <c r="ADR19" s="49"/>
      <c r="ADS19" s="49"/>
      <c r="ADT19" s="49"/>
      <c r="ADU19" s="49"/>
      <c r="ADV19" s="49"/>
      <c r="ADW19" s="49"/>
      <c r="ADX19" s="49"/>
      <c r="ADY19" s="49"/>
      <c r="ADZ19" s="49"/>
      <c r="AEA19" s="49"/>
      <c r="AEB19" s="49"/>
      <c r="AEC19" s="49"/>
      <c r="AED19" s="49"/>
      <c r="AEE19" s="49"/>
      <c r="AEF19" s="49"/>
      <c r="AEG19" s="49"/>
      <c r="AEH19" s="49"/>
      <c r="AEI19" s="49"/>
      <c r="AEJ19" s="49"/>
      <c r="AEK19" s="49"/>
      <c r="AEL19" s="49"/>
      <c r="AEM19" s="49"/>
      <c r="AEN19" s="49"/>
      <c r="AEO19" s="49"/>
      <c r="AEP19" s="49"/>
      <c r="AEQ19" s="49"/>
      <c r="AER19" s="49"/>
      <c r="AES19" s="49"/>
      <c r="AET19" s="49"/>
      <c r="AEU19" s="49"/>
      <c r="AEV19" s="49"/>
      <c r="AEW19" s="49"/>
      <c r="AEX19" s="49"/>
      <c r="AEY19" s="49"/>
      <c r="AEZ19" s="49"/>
      <c r="AFA19" s="49"/>
      <c r="AFB19" s="49"/>
      <c r="AFC19" s="49"/>
      <c r="AFD19" s="49"/>
      <c r="AFE19" s="49"/>
      <c r="AFF19" s="49"/>
      <c r="AFG19" s="49"/>
      <c r="AFH19" s="49"/>
      <c r="AFI19" s="49"/>
      <c r="AFJ19" s="49"/>
      <c r="AFK19" s="49"/>
      <c r="AFL19" s="49"/>
      <c r="AFM19" s="49"/>
      <c r="AFN19" s="49"/>
      <c r="AFO19" s="49"/>
      <c r="AFP19" s="49"/>
      <c r="AFQ19" s="49"/>
      <c r="AFR19" s="49"/>
      <c r="AFS19" s="49"/>
      <c r="AFT19" s="49"/>
      <c r="AFU19" s="49"/>
      <c r="AFV19" s="49"/>
      <c r="AFW19" s="49"/>
      <c r="AFX19" s="49"/>
      <c r="AFY19" s="49"/>
      <c r="AFZ19" s="49"/>
      <c r="AGA19" s="49"/>
      <c r="AGB19" s="49"/>
      <c r="AGC19" s="49"/>
      <c r="AGD19" s="49"/>
      <c r="AGE19" s="49"/>
      <c r="AGF19" s="49"/>
      <c r="AGG19" s="49"/>
      <c r="AGH19" s="49"/>
      <c r="AGI19" s="49"/>
      <c r="AGJ19" s="49"/>
      <c r="AGK19" s="49"/>
      <c r="AGL19" s="49"/>
      <c r="AGM19" s="49"/>
      <c r="AGN19" s="49"/>
      <c r="AGO19" s="49"/>
      <c r="AGP19" s="49"/>
      <c r="AGQ19" s="49"/>
      <c r="AGR19" s="49"/>
      <c r="AGS19" s="49"/>
      <c r="AGT19" s="49"/>
      <c r="AGU19" s="49"/>
      <c r="AGV19" s="49"/>
      <c r="AGW19" s="49"/>
      <c r="AGX19" s="49"/>
      <c r="AGY19" s="49"/>
      <c r="AGZ19" s="49"/>
      <c r="AHA19" s="49"/>
      <c r="AHB19" s="49"/>
      <c r="AHC19" s="49"/>
      <c r="AHD19" s="49"/>
      <c r="AHE19" s="49"/>
      <c r="AHF19" s="49"/>
      <c r="AHG19" s="49"/>
      <c r="AHH19" s="49"/>
      <c r="AHI19" s="49"/>
      <c r="AHJ19" s="49"/>
      <c r="AHK19" s="49"/>
      <c r="AHL19" s="49"/>
      <c r="AHM19" s="49"/>
      <c r="AHN19" s="49"/>
      <c r="AHO19" s="49"/>
      <c r="AHP19" s="49"/>
      <c r="AHQ19" s="49"/>
      <c r="AHR19" s="49"/>
      <c r="AHS19" s="49"/>
      <c r="AHT19" s="49"/>
      <c r="AHU19" s="49"/>
      <c r="AHV19" s="49"/>
      <c r="AHW19" s="49"/>
      <c r="AHX19" s="49"/>
      <c r="AHY19" s="49"/>
      <c r="AHZ19" s="49"/>
      <c r="AIA19" s="49"/>
      <c r="AIB19" s="49"/>
      <c r="AIC19" s="49"/>
      <c r="AID19" s="49"/>
      <c r="AIE19" s="49"/>
      <c r="AIF19" s="49"/>
      <c r="AIG19" s="49"/>
      <c r="AIH19" s="49"/>
      <c r="AII19" s="49"/>
      <c r="AIJ19" s="49"/>
      <c r="AIK19" s="49"/>
      <c r="AIL19" s="49"/>
      <c r="AIM19" s="49"/>
      <c r="AIN19" s="49"/>
      <c r="AIO19" s="49"/>
      <c r="AIP19" s="49"/>
      <c r="AIQ19" s="49"/>
      <c r="AIR19" s="49"/>
      <c r="AIS19" s="49"/>
      <c r="AIT19" s="49"/>
      <c r="AIU19" s="49"/>
      <c r="AIV19" s="49"/>
      <c r="AIW19" s="49"/>
      <c r="AIX19" s="49"/>
      <c r="AIY19" s="49"/>
      <c r="AIZ19" s="49"/>
      <c r="AJA19" s="49"/>
      <c r="AJB19" s="49"/>
      <c r="AJC19" s="49"/>
      <c r="AJD19" s="49"/>
      <c r="AJE19" s="49"/>
      <c r="AJF19" s="49"/>
      <c r="AJG19" s="49"/>
      <c r="AJH19" s="49"/>
      <c r="AJI19" s="49"/>
      <c r="AJJ19" s="49"/>
      <c r="AJK19" s="49"/>
      <c r="AJL19" s="49"/>
      <c r="AJM19" s="49"/>
      <c r="AJN19" s="49"/>
      <c r="AJO19" s="49"/>
      <c r="AJP19" s="49"/>
      <c r="AJQ19" s="49"/>
      <c r="AJR19" s="49"/>
      <c r="AJS19" s="49"/>
      <c r="AJT19" s="49"/>
      <c r="AJU19" s="49"/>
      <c r="AJV19" s="49"/>
      <c r="AJW19" s="49"/>
      <c r="AJX19" s="49"/>
      <c r="AJY19" s="49"/>
      <c r="AJZ19" s="49"/>
      <c r="AKA19" s="49"/>
      <c r="AKB19" s="49"/>
      <c r="AKC19" s="49"/>
      <c r="AKD19" s="49"/>
      <c r="AKE19" s="49"/>
      <c r="AKF19" s="49"/>
      <c r="AKG19" s="49"/>
      <c r="AKH19" s="49"/>
      <c r="AKI19" s="49"/>
      <c r="AKJ19" s="49"/>
      <c r="AKK19" s="49"/>
      <c r="AKL19" s="49"/>
      <c r="AKM19" s="49"/>
      <c r="AKN19" s="49"/>
      <c r="AKO19" s="49"/>
      <c r="AKP19" s="49"/>
      <c r="AKQ19" s="49"/>
      <c r="AKR19" s="49"/>
      <c r="AKS19" s="49"/>
      <c r="AKT19" s="49"/>
      <c r="AKU19" s="49"/>
      <c r="AKV19" s="49"/>
      <c r="AKW19" s="49"/>
      <c r="AKX19" s="49"/>
      <c r="AKY19" s="49"/>
      <c r="AKZ19" s="49"/>
      <c r="ALA19" s="49"/>
      <c r="ALB19" s="49"/>
      <c r="ALC19" s="49"/>
      <c r="ALD19" s="49"/>
      <c r="ALE19" s="49"/>
      <c r="ALF19" s="49"/>
      <c r="ALG19" s="49"/>
      <c r="ALH19" s="49"/>
      <c r="ALI19" s="49"/>
      <c r="ALJ19" s="49"/>
      <c r="ALK19" s="49"/>
      <c r="ALL19" s="49"/>
      <c r="ALM19" s="49"/>
      <c r="ALN19" s="49"/>
      <c r="ALO19" s="49"/>
      <c r="ALP19" s="49"/>
      <c r="ALQ19" s="49"/>
      <c r="ALR19" s="49"/>
      <c r="ALS19" s="49"/>
      <c r="ALT19" s="49"/>
      <c r="ALU19" s="49"/>
      <c r="ALV19" s="49"/>
      <c r="ALW19" s="49"/>
      <c r="ALX19" s="49"/>
      <c r="ALY19" s="49"/>
      <c r="ALZ19" s="49"/>
      <c r="AMA19" s="49"/>
      <c r="AMB19" s="49"/>
      <c r="AMC19" s="49"/>
      <c r="AMD19" s="49"/>
      <c r="AME19" s="49"/>
      <c r="AMF19" s="49"/>
      <c r="AMG19" s="49"/>
      <c r="AMH19" s="49"/>
      <c r="AMI19" s="49"/>
      <c r="AMJ19" s="49"/>
      <c r="AMK19" s="49"/>
      <c r="AML19" s="49"/>
      <c r="AMM19" s="49"/>
      <c r="AMN19" s="49"/>
      <c r="AMO19" s="49"/>
      <c r="AMP19" s="49"/>
      <c r="AMQ19" s="49"/>
      <c r="AMR19" s="49"/>
      <c r="AMS19" s="49"/>
      <c r="AMT19" s="49"/>
      <c r="AMU19" s="49"/>
      <c r="AMV19" s="49"/>
      <c r="AMW19" s="49"/>
      <c r="AMX19" s="49"/>
      <c r="AMY19" s="49"/>
      <c r="AMZ19" s="49"/>
      <c r="ANA19" s="49"/>
      <c r="ANB19" s="49"/>
      <c r="ANC19" s="49"/>
      <c r="AND19" s="49"/>
      <c r="ANE19" s="49"/>
      <c r="ANF19" s="49"/>
      <c r="ANG19" s="49"/>
      <c r="ANH19" s="49"/>
      <c r="ANI19" s="49"/>
      <c r="ANJ19" s="49"/>
      <c r="ANK19" s="49"/>
      <c r="ANL19" s="49"/>
      <c r="ANM19" s="49"/>
      <c r="ANN19" s="49"/>
      <c r="ANO19" s="49"/>
      <c r="ANP19" s="49"/>
      <c r="ANQ19" s="49"/>
      <c r="ANR19" s="49"/>
      <c r="ANS19" s="49"/>
      <c r="ANT19" s="49"/>
      <c r="ANU19" s="49"/>
      <c r="ANV19" s="49"/>
      <c r="ANW19" s="49"/>
      <c r="ANX19" s="49"/>
      <c r="ANY19" s="49"/>
      <c r="ANZ19" s="49"/>
      <c r="AOA19" s="49"/>
      <c r="AOB19" s="49"/>
      <c r="AOC19" s="49"/>
      <c r="AOD19" s="49"/>
      <c r="AOE19" s="49"/>
      <c r="AOF19" s="49"/>
      <c r="AOG19" s="49"/>
      <c r="AOH19" s="49"/>
      <c r="AOI19" s="49"/>
      <c r="AOJ19" s="49"/>
      <c r="AOK19" s="49"/>
      <c r="AOL19" s="49"/>
      <c r="AOM19" s="49"/>
      <c r="AON19" s="49"/>
      <c r="AOO19" s="49"/>
      <c r="AOP19" s="49"/>
      <c r="AOQ19" s="49"/>
      <c r="AOR19" s="49"/>
      <c r="AOS19" s="49"/>
      <c r="AOT19" s="49"/>
      <c r="AOU19" s="49"/>
      <c r="AOV19" s="49"/>
      <c r="AOW19" s="49"/>
      <c r="AOX19" s="49"/>
      <c r="AOY19" s="49"/>
      <c r="AOZ19" s="49"/>
      <c r="APA19" s="49"/>
      <c r="APB19" s="49"/>
      <c r="APC19" s="49"/>
      <c r="APD19" s="49"/>
      <c r="APE19" s="49"/>
      <c r="APF19" s="49"/>
      <c r="APG19" s="49"/>
      <c r="APH19" s="49"/>
      <c r="API19" s="49"/>
      <c r="APJ19" s="49"/>
      <c r="APK19" s="49"/>
      <c r="APL19" s="49"/>
      <c r="APM19" s="49"/>
      <c r="APN19" s="49"/>
      <c r="APO19" s="49"/>
      <c r="APP19" s="49"/>
      <c r="APQ19" s="49"/>
      <c r="APR19" s="49"/>
      <c r="APS19" s="49"/>
      <c r="APT19" s="49"/>
      <c r="APU19" s="49"/>
      <c r="APV19" s="49"/>
      <c r="APW19" s="49"/>
      <c r="APX19" s="49"/>
      <c r="APY19" s="49"/>
      <c r="APZ19" s="49"/>
      <c r="AQA19" s="49"/>
      <c r="AQB19" s="49"/>
      <c r="AQC19" s="49"/>
      <c r="AQD19" s="49"/>
      <c r="AQE19" s="49"/>
      <c r="AQF19" s="49"/>
      <c r="AQG19" s="49"/>
      <c r="AQH19" s="49"/>
      <c r="AQI19" s="49"/>
      <c r="AQJ19" s="49"/>
      <c r="AQK19" s="49"/>
      <c r="AQL19" s="49"/>
      <c r="AQM19" s="49"/>
      <c r="AQN19" s="49"/>
      <c r="AQO19" s="49"/>
      <c r="AQP19" s="49"/>
      <c r="AQQ19" s="49"/>
      <c r="AQR19" s="49"/>
      <c r="AQS19" s="49"/>
      <c r="AQT19" s="49"/>
      <c r="AQU19" s="49"/>
      <c r="AQV19" s="49"/>
      <c r="AQW19" s="49"/>
      <c r="AQX19" s="49"/>
      <c r="AQY19" s="49"/>
      <c r="AQZ19" s="49"/>
      <c r="ARA19" s="49"/>
      <c r="ARB19" s="49"/>
      <c r="ARC19" s="49"/>
      <c r="ARD19" s="49"/>
      <c r="ARE19" s="49"/>
      <c r="ARF19" s="49"/>
      <c r="ARG19" s="49"/>
      <c r="ARH19" s="49"/>
      <c r="ARI19" s="49"/>
      <c r="ARJ19" s="49"/>
      <c r="ARK19" s="49"/>
      <c r="ARL19" s="49"/>
      <c r="ARM19" s="49"/>
      <c r="ARN19" s="49"/>
      <c r="ARO19" s="49"/>
      <c r="ARP19" s="49"/>
      <c r="ARQ19" s="49"/>
      <c r="ARR19" s="49"/>
      <c r="ARS19" s="49"/>
      <c r="ART19" s="49"/>
      <c r="ARU19" s="49"/>
      <c r="ARV19" s="49"/>
      <c r="ARW19" s="49"/>
      <c r="ARX19" s="49"/>
      <c r="ARY19" s="49"/>
      <c r="ARZ19" s="49"/>
      <c r="ASA19" s="49"/>
      <c r="ASB19" s="49"/>
      <c r="ASC19" s="49"/>
      <c r="ASD19" s="49"/>
      <c r="ASE19" s="49"/>
      <c r="ASF19" s="49"/>
      <c r="ASG19" s="49"/>
      <c r="ASH19" s="49"/>
      <c r="ASI19" s="49"/>
      <c r="ASJ19" s="49"/>
      <c r="ASK19" s="49"/>
      <c r="ASL19" s="49"/>
      <c r="ASM19" s="49"/>
      <c r="ASN19" s="49"/>
      <c r="ASO19" s="49"/>
      <c r="ASP19" s="49"/>
      <c r="ASQ19" s="49"/>
      <c r="ASR19" s="49"/>
      <c r="ASS19" s="49"/>
      <c r="AST19" s="49"/>
      <c r="ASU19" s="49"/>
      <c r="ASV19" s="49"/>
      <c r="ASW19" s="49"/>
      <c r="ASX19" s="49"/>
      <c r="ASY19" s="49"/>
      <c r="ASZ19" s="49"/>
      <c r="ATA19" s="49"/>
      <c r="ATB19" s="49"/>
      <c r="ATC19" s="49"/>
      <c r="ATD19" s="49"/>
      <c r="ATE19" s="49"/>
      <c r="ATF19" s="49"/>
      <c r="ATG19" s="49"/>
      <c r="ATH19" s="49"/>
      <c r="ATI19" s="49"/>
      <c r="ATJ19" s="49"/>
      <c r="ATK19" s="49"/>
      <c r="ATL19" s="49"/>
      <c r="ATM19" s="49"/>
      <c r="ATN19" s="49"/>
      <c r="ATO19" s="49"/>
      <c r="ATP19" s="49"/>
      <c r="ATQ19" s="49"/>
      <c r="ATR19" s="49"/>
      <c r="ATS19" s="49"/>
      <c r="ATT19" s="49"/>
      <c r="ATU19" s="49"/>
      <c r="ATV19" s="49"/>
      <c r="ATW19" s="49"/>
      <c r="ATX19" s="49"/>
      <c r="ATY19" s="49"/>
      <c r="ATZ19" s="49"/>
      <c r="AUA19" s="49"/>
      <c r="AUB19" s="49"/>
      <c r="AUC19" s="49"/>
      <c r="AUD19" s="49"/>
      <c r="AUE19" s="49"/>
      <c r="AUF19" s="49"/>
      <c r="AUG19" s="49"/>
      <c r="AUH19" s="49"/>
      <c r="AUI19" s="49"/>
      <c r="AUJ19" s="49"/>
      <c r="AUK19" s="49"/>
      <c r="AUL19" s="49"/>
      <c r="AUM19" s="49"/>
      <c r="AUN19" s="49"/>
      <c r="AUO19" s="49"/>
      <c r="AUP19" s="49"/>
      <c r="AUQ19" s="49"/>
      <c r="AUR19" s="49"/>
      <c r="AUS19" s="49"/>
      <c r="AUT19" s="49"/>
      <c r="AUU19" s="49"/>
      <c r="AUV19" s="49"/>
      <c r="AUW19" s="49"/>
      <c r="AUX19" s="49"/>
      <c r="AUY19" s="49"/>
      <c r="AUZ19" s="49"/>
      <c r="AVA19" s="49"/>
      <c r="AVB19" s="49"/>
      <c r="AVC19" s="49"/>
      <c r="AVD19" s="49"/>
      <c r="AVE19" s="49"/>
      <c r="AVF19" s="49"/>
      <c r="AVG19" s="49"/>
      <c r="AVH19" s="49"/>
      <c r="AVI19" s="49"/>
      <c r="AVJ19" s="49"/>
      <c r="AVK19" s="49"/>
      <c r="AVL19" s="49"/>
      <c r="AVM19" s="49"/>
      <c r="AVN19" s="49"/>
      <c r="AVO19" s="49"/>
      <c r="AVP19" s="49"/>
      <c r="AVQ19" s="49"/>
      <c r="AVR19" s="49"/>
      <c r="AVS19" s="49"/>
      <c r="AVT19" s="49"/>
      <c r="AVU19" s="49"/>
      <c r="AVV19" s="49"/>
      <c r="AVW19" s="49"/>
      <c r="AVX19" s="49"/>
      <c r="AVY19" s="49"/>
      <c r="AVZ19" s="49"/>
      <c r="AWA19" s="49"/>
      <c r="AWB19" s="49"/>
      <c r="AWC19" s="49"/>
      <c r="AWD19" s="49"/>
      <c r="AWE19" s="49"/>
      <c r="AWF19" s="49"/>
      <c r="AWG19" s="49"/>
      <c r="AWH19" s="49"/>
      <c r="AWI19" s="49"/>
      <c r="AWJ19" s="49"/>
      <c r="AWK19" s="49"/>
      <c r="AWL19" s="49"/>
      <c r="AWM19" s="49"/>
      <c r="AWN19" s="49"/>
      <c r="AWO19" s="49"/>
      <c r="AWP19" s="49"/>
      <c r="AWQ19" s="49"/>
      <c r="AWR19" s="49"/>
      <c r="AWS19" s="49"/>
      <c r="AWT19" s="49"/>
      <c r="AWU19" s="49"/>
      <c r="AWV19" s="49"/>
      <c r="AWW19" s="49"/>
      <c r="AWX19" s="49"/>
      <c r="AWY19" s="49"/>
      <c r="AWZ19" s="49"/>
      <c r="AXA19" s="49"/>
      <c r="AXB19" s="49"/>
      <c r="AXC19" s="49"/>
      <c r="AXD19" s="49"/>
      <c r="AXE19" s="49"/>
      <c r="AXF19" s="49"/>
      <c r="AXG19" s="49"/>
      <c r="AXH19" s="49"/>
      <c r="AXI19" s="49"/>
      <c r="AXJ19" s="49"/>
      <c r="AXK19" s="49"/>
      <c r="AXL19" s="49"/>
      <c r="AXM19" s="49"/>
      <c r="AXN19" s="49"/>
      <c r="AXO19" s="49"/>
      <c r="AXP19" s="49"/>
      <c r="AXQ19" s="49"/>
      <c r="AXR19" s="49"/>
      <c r="AXS19" s="49"/>
      <c r="AXT19" s="49"/>
      <c r="AXU19" s="49"/>
      <c r="AXV19" s="49"/>
      <c r="AXW19" s="49"/>
      <c r="AXX19" s="49"/>
      <c r="AXY19" s="49"/>
      <c r="AXZ19" s="49"/>
      <c r="AYA19" s="49"/>
      <c r="AYB19" s="49"/>
      <c r="AYC19" s="49"/>
      <c r="AYD19" s="49"/>
      <c r="AYE19" s="49"/>
      <c r="AYF19" s="49"/>
      <c r="AYG19" s="49"/>
      <c r="AYH19" s="49"/>
      <c r="AYI19" s="49"/>
      <c r="AYJ19" s="49"/>
      <c r="AYK19" s="49"/>
      <c r="AYL19" s="49"/>
      <c r="AYM19" s="49"/>
      <c r="AYN19" s="49"/>
      <c r="AYO19" s="49"/>
      <c r="AYP19" s="49"/>
      <c r="AYQ19" s="49"/>
      <c r="AYR19" s="49"/>
      <c r="AYS19" s="49"/>
      <c r="AYT19" s="49"/>
      <c r="AYU19" s="49"/>
      <c r="AYV19" s="49"/>
      <c r="AYW19" s="49"/>
      <c r="AYX19" s="49"/>
      <c r="AYY19" s="49"/>
      <c r="AYZ19" s="49"/>
      <c r="AZA19" s="49"/>
      <c r="AZB19" s="49"/>
      <c r="AZC19" s="49"/>
      <c r="AZD19" s="49"/>
      <c r="AZE19" s="49"/>
      <c r="AZF19" s="49"/>
      <c r="AZG19" s="49"/>
      <c r="AZH19" s="49"/>
      <c r="AZI19" s="49"/>
      <c r="AZJ19" s="49"/>
      <c r="AZK19" s="49"/>
      <c r="AZL19" s="49"/>
      <c r="AZM19" s="49"/>
      <c r="AZN19" s="49"/>
      <c r="AZO19" s="49"/>
      <c r="AZP19" s="49"/>
      <c r="AZQ19" s="49"/>
      <c r="AZR19" s="49"/>
      <c r="AZS19" s="49"/>
      <c r="AZT19" s="49"/>
      <c r="AZU19" s="49"/>
      <c r="AZV19" s="49"/>
      <c r="AZW19" s="49"/>
      <c r="AZX19" s="49"/>
      <c r="AZY19" s="49"/>
      <c r="AZZ19" s="49"/>
      <c r="BAA19" s="49"/>
      <c r="BAB19" s="49"/>
      <c r="BAC19" s="49"/>
      <c r="BAD19" s="49"/>
      <c r="BAE19" s="49"/>
      <c r="BAF19" s="49"/>
      <c r="BAG19" s="49"/>
      <c r="BAH19" s="49"/>
      <c r="BAI19" s="49"/>
      <c r="BAJ19" s="49"/>
      <c r="BAK19" s="49"/>
      <c r="BAL19" s="49"/>
      <c r="BAM19" s="49"/>
      <c r="BAN19" s="49"/>
      <c r="BAO19" s="49"/>
      <c r="BAP19" s="49"/>
      <c r="BAQ19" s="49"/>
      <c r="BAR19" s="49"/>
      <c r="BAS19" s="49"/>
      <c r="BAT19" s="49"/>
      <c r="BAU19" s="49"/>
      <c r="BAV19" s="49"/>
      <c r="BAW19" s="49"/>
      <c r="BAX19" s="49"/>
      <c r="BAY19" s="49"/>
      <c r="BAZ19" s="49"/>
      <c r="BBA19" s="49"/>
      <c r="BBB19" s="49"/>
      <c r="BBC19" s="49"/>
      <c r="BBD19" s="49"/>
      <c r="BBE19" s="49"/>
      <c r="BBF19" s="49"/>
      <c r="BBG19" s="49"/>
      <c r="BBH19" s="49"/>
      <c r="BBI19" s="49"/>
      <c r="BBJ19" s="49"/>
      <c r="BBK19" s="49"/>
      <c r="BBL19" s="49"/>
      <c r="BBM19" s="49"/>
      <c r="BBN19" s="49"/>
      <c r="BBO19" s="49"/>
      <c r="BBP19" s="49"/>
      <c r="BBQ19" s="49"/>
      <c r="BBR19" s="49"/>
      <c r="BBS19" s="49"/>
      <c r="BBT19" s="49"/>
      <c r="BBU19" s="49"/>
      <c r="BBV19" s="49"/>
      <c r="BBW19" s="49"/>
      <c r="BBX19" s="49"/>
      <c r="BBY19" s="49"/>
      <c r="BBZ19" s="49"/>
      <c r="BCA19" s="49"/>
      <c r="BCB19" s="49"/>
      <c r="BCC19" s="49"/>
      <c r="BCD19" s="49"/>
      <c r="BCE19" s="49"/>
      <c r="BCF19" s="49"/>
      <c r="BCG19" s="49"/>
      <c r="BCH19" s="49"/>
      <c r="BCI19" s="49"/>
      <c r="BCJ19" s="49"/>
      <c r="BCK19" s="49"/>
      <c r="BCL19" s="49"/>
      <c r="BCM19" s="49"/>
      <c r="BCN19" s="49"/>
      <c r="BCO19" s="49"/>
      <c r="BCP19" s="49"/>
      <c r="BCQ19" s="49"/>
      <c r="BCR19" s="49"/>
      <c r="BCS19" s="49"/>
      <c r="BCT19" s="49"/>
      <c r="BCU19" s="49"/>
      <c r="BCV19" s="49"/>
      <c r="BCW19" s="49"/>
      <c r="BCX19" s="49"/>
      <c r="BCY19" s="49"/>
      <c r="BCZ19" s="49"/>
      <c r="BDA19" s="49"/>
      <c r="BDB19" s="49"/>
      <c r="BDC19" s="49"/>
      <c r="BDD19" s="49"/>
      <c r="BDE19" s="49"/>
      <c r="BDF19" s="49"/>
      <c r="BDG19" s="49"/>
      <c r="BDH19" s="49"/>
      <c r="BDI19" s="49"/>
      <c r="BDJ19" s="49"/>
      <c r="BDK19" s="49"/>
      <c r="BDL19" s="49"/>
      <c r="BDM19" s="49"/>
      <c r="BDN19" s="49"/>
      <c r="BDO19" s="49"/>
      <c r="BDP19" s="49"/>
      <c r="BDQ19" s="49"/>
      <c r="BDR19" s="49"/>
      <c r="BDS19" s="49"/>
      <c r="BDT19" s="49"/>
      <c r="BDU19" s="49"/>
      <c r="BDV19" s="49"/>
      <c r="BDW19" s="49"/>
      <c r="BDX19" s="49"/>
      <c r="BDY19" s="49"/>
      <c r="BDZ19" s="49"/>
      <c r="BEA19" s="49"/>
      <c r="BEB19" s="49"/>
      <c r="BEC19" s="49"/>
      <c r="BED19" s="49"/>
      <c r="BEE19" s="49"/>
      <c r="BEF19" s="49"/>
      <c r="BEG19" s="49"/>
      <c r="BEH19" s="49"/>
      <c r="BEI19" s="49"/>
      <c r="BEJ19" s="49"/>
      <c r="BEK19" s="49"/>
      <c r="BEL19" s="49"/>
      <c r="BEM19" s="49"/>
      <c r="BEN19" s="49"/>
      <c r="BEO19" s="49"/>
      <c r="BEP19" s="49"/>
      <c r="BEQ19" s="49"/>
      <c r="BER19" s="49"/>
      <c r="BES19" s="49"/>
      <c r="BET19" s="49"/>
      <c r="BEU19" s="49"/>
      <c r="BEV19" s="49"/>
      <c r="BEW19" s="49"/>
      <c r="BEX19" s="49"/>
      <c r="BEY19" s="49"/>
      <c r="BEZ19" s="49"/>
      <c r="BFA19" s="49"/>
      <c r="BFB19" s="49"/>
      <c r="BFC19" s="49"/>
      <c r="BFD19" s="49"/>
      <c r="BFE19" s="49"/>
      <c r="BFF19" s="49"/>
      <c r="BFG19" s="49"/>
      <c r="BFH19" s="49"/>
      <c r="BFI19" s="49"/>
      <c r="BFJ19" s="49"/>
      <c r="BFK19" s="49"/>
      <c r="BFL19" s="49"/>
      <c r="BFM19" s="49"/>
      <c r="BFN19" s="49"/>
      <c r="BFO19" s="49"/>
      <c r="BFP19" s="49"/>
      <c r="BFQ19" s="49"/>
      <c r="BFR19" s="49"/>
      <c r="BFS19" s="49"/>
      <c r="BFT19" s="49"/>
      <c r="BFU19" s="49"/>
      <c r="BFV19" s="49"/>
      <c r="BFW19" s="49"/>
      <c r="BFX19" s="49"/>
      <c r="BFY19" s="49"/>
      <c r="BFZ19" s="49"/>
      <c r="BGA19" s="49"/>
      <c r="BGB19" s="49"/>
      <c r="BGC19" s="49"/>
      <c r="BGD19" s="49"/>
      <c r="BGE19" s="49"/>
      <c r="BGF19" s="49"/>
      <c r="BGG19" s="49"/>
      <c r="BGH19" s="49"/>
      <c r="BGI19" s="49"/>
      <c r="BGJ19" s="49"/>
      <c r="BGK19" s="49"/>
      <c r="BGL19" s="49"/>
      <c r="BGM19" s="49"/>
      <c r="BGN19" s="49"/>
      <c r="BGO19" s="49"/>
      <c r="BGP19" s="49"/>
      <c r="BGQ19" s="49"/>
      <c r="BGR19" s="49"/>
      <c r="BGS19" s="49"/>
      <c r="BGT19" s="49"/>
      <c r="BGU19" s="49"/>
      <c r="BGV19" s="49"/>
      <c r="BGW19" s="49"/>
      <c r="BGX19" s="49"/>
      <c r="BGY19" s="49"/>
      <c r="BGZ19" s="49"/>
      <c r="BHA19" s="49"/>
      <c r="BHB19" s="49"/>
      <c r="BHC19" s="49"/>
      <c r="BHD19" s="49"/>
      <c r="BHE19" s="49"/>
      <c r="BHF19" s="49"/>
      <c r="BHG19" s="49"/>
      <c r="BHH19" s="49"/>
      <c r="BHI19" s="49"/>
      <c r="BHJ19" s="49"/>
      <c r="BHK19" s="49"/>
      <c r="BHL19" s="49"/>
      <c r="BHM19" s="49"/>
      <c r="BHN19" s="49"/>
      <c r="BHO19" s="49"/>
      <c r="BHP19" s="49"/>
      <c r="BHQ19" s="49"/>
      <c r="BHR19" s="49"/>
      <c r="BHS19" s="49"/>
      <c r="BHT19" s="49"/>
      <c r="BHU19" s="49"/>
      <c r="BHV19" s="49"/>
      <c r="BHW19" s="49"/>
      <c r="BHX19" s="49"/>
      <c r="BHY19" s="49"/>
      <c r="BHZ19" s="49"/>
      <c r="BIA19" s="49"/>
      <c r="BIB19" s="49"/>
      <c r="BIC19" s="49"/>
      <c r="BID19" s="49"/>
      <c r="BIE19" s="49"/>
      <c r="BIF19" s="49"/>
      <c r="BIG19" s="49"/>
      <c r="BIH19" s="49"/>
      <c r="BII19" s="49"/>
      <c r="BIJ19" s="49"/>
      <c r="BIK19" s="49"/>
      <c r="BIL19" s="49"/>
      <c r="BIM19" s="49"/>
      <c r="BIN19" s="49"/>
      <c r="BIO19" s="49"/>
      <c r="BIP19" s="49"/>
      <c r="BIQ19" s="49"/>
      <c r="BIR19" s="49"/>
      <c r="BIS19" s="49"/>
      <c r="BIT19" s="49"/>
      <c r="BIU19" s="49"/>
      <c r="BIV19" s="49"/>
      <c r="BIW19" s="49"/>
      <c r="BIX19" s="49"/>
      <c r="BIY19" s="49"/>
      <c r="BIZ19" s="49"/>
      <c r="BJA19" s="49"/>
      <c r="BJB19" s="49"/>
      <c r="BJC19" s="49"/>
      <c r="BJD19" s="49"/>
      <c r="BJE19" s="49"/>
      <c r="BJF19" s="49"/>
      <c r="BJG19" s="49"/>
      <c r="BJH19" s="49"/>
      <c r="BJI19" s="49"/>
      <c r="BJJ19" s="49"/>
      <c r="BJK19" s="49"/>
      <c r="BJL19" s="49"/>
      <c r="BJM19" s="49"/>
      <c r="BJN19" s="49"/>
      <c r="BJO19" s="49"/>
      <c r="BJP19" s="49"/>
      <c r="BJQ19" s="49"/>
      <c r="BJR19" s="49"/>
      <c r="BJS19" s="49"/>
      <c r="BJT19" s="49"/>
      <c r="BJU19" s="49"/>
      <c r="BJV19" s="49"/>
      <c r="BJW19" s="49"/>
      <c r="BJX19" s="49"/>
      <c r="BJY19" s="49"/>
      <c r="BJZ19" s="49"/>
      <c r="BKA19" s="49"/>
      <c r="BKB19" s="49"/>
      <c r="BKC19" s="49"/>
      <c r="BKD19" s="49"/>
      <c r="BKE19" s="49"/>
      <c r="BKF19" s="49"/>
      <c r="BKG19" s="49"/>
      <c r="BKH19" s="49"/>
      <c r="BKI19" s="49"/>
      <c r="BKJ19" s="49"/>
      <c r="BKK19" s="49"/>
      <c r="BKL19" s="49"/>
      <c r="BKM19" s="49"/>
      <c r="BKN19" s="49"/>
      <c r="BKO19" s="49"/>
      <c r="BKP19" s="49"/>
      <c r="BKQ19" s="49"/>
      <c r="BKR19" s="49"/>
      <c r="BKS19" s="49"/>
      <c r="BKT19" s="49"/>
      <c r="BKU19" s="49"/>
      <c r="BKV19" s="49"/>
      <c r="BKW19" s="49"/>
      <c r="BKX19" s="49"/>
      <c r="BKY19" s="49"/>
      <c r="BKZ19" s="49"/>
      <c r="BLA19" s="49"/>
      <c r="BLB19" s="49"/>
      <c r="BLC19" s="49"/>
      <c r="BLD19" s="49"/>
      <c r="BLE19" s="49"/>
      <c r="BLF19" s="49"/>
      <c r="BLG19" s="49"/>
      <c r="BLH19" s="49"/>
      <c r="BLI19" s="49"/>
      <c r="BLJ19" s="49"/>
      <c r="BLK19" s="49"/>
      <c r="BLL19" s="49"/>
      <c r="BLM19" s="49"/>
      <c r="BLN19" s="49"/>
      <c r="BLO19" s="49"/>
      <c r="BLP19" s="49"/>
      <c r="BLQ19" s="49"/>
      <c r="BLR19" s="49"/>
      <c r="BLS19" s="49"/>
      <c r="BLT19" s="49"/>
      <c r="BLU19" s="49"/>
      <c r="BLV19" s="49"/>
      <c r="BLW19" s="49"/>
      <c r="BLX19" s="49"/>
      <c r="BLY19" s="49"/>
      <c r="BLZ19" s="49"/>
      <c r="BMA19" s="49"/>
      <c r="BMB19" s="49"/>
      <c r="BMC19" s="49"/>
      <c r="BMD19" s="49"/>
      <c r="BME19" s="49"/>
      <c r="BMF19" s="49"/>
      <c r="BMG19" s="49"/>
      <c r="BMH19" s="49"/>
      <c r="BMI19" s="49"/>
      <c r="BMJ19" s="49"/>
      <c r="BMK19" s="49"/>
      <c r="BML19" s="49"/>
      <c r="BMM19" s="49"/>
      <c r="BMN19" s="49"/>
      <c r="BMO19" s="49"/>
      <c r="BMP19" s="49"/>
      <c r="BMQ19" s="49"/>
      <c r="BMR19" s="49"/>
      <c r="BMS19" s="49"/>
      <c r="BMT19" s="49"/>
      <c r="BMU19" s="49"/>
      <c r="BMV19" s="49"/>
      <c r="BMW19" s="49"/>
      <c r="BMX19" s="49"/>
      <c r="BMY19" s="49"/>
      <c r="BMZ19" s="49"/>
      <c r="BNA19" s="49"/>
      <c r="BNB19" s="49"/>
      <c r="BNC19" s="49"/>
      <c r="BND19" s="49"/>
      <c r="BNE19" s="49"/>
      <c r="BNF19" s="49"/>
      <c r="BNG19" s="49"/>
      <c r="BNH19" s="49"/>
      <c r="BNI19" s="49"/>
      <c r="BNJ19" s="49"/>
      <c r="BNK19" s="49"/>
      <c r="BNL19" s="49"/>
      <c r="BNM19" s="49"/>
      <c r="BNN19" s="49"/>
      <c r="BNO19" s="49"/>
      <c r="BNP19" s="49"/>
      <c r="BNQ19" s="49"/>
      <c r="BNR19" s="49"/>
      <c r="BNS19" s="49"/>
      <c r="BNT19" s="49"/>
      <c r="BNU19" s="49"/>
      <c r="BNV19" s="49"/>
      <c r="BNW19" s="49"/>
      <c r="BNX19" s="49"/>
      <c r="BNY19" s="49"/>
      <c r="BNZ19" s="49"/>
      <c r="BOA19" s="49"/>
      <c r="BOB19" s="49"/>
      <c r="BOC19" s="49"/>
      <c r="BOD19" s="49"/>
      <c r="BOE19" s="49"/>
      <c r="BOF19" s="49"/>
      <c r="BOG19" s="49"/>
      <c r="BOH19" s="49"/>
      <c r="BOI19" s="49"/>
      <c r="BOJ19" s="49"/>
      <c r="BOK19" s="49"/>
      <c r="BOL19" s="49"/>
      <c r="BOM19" s="49"/>
      <c r="BON19" s="49"/>
      <c r="BOO19" s="49"/>
      <c r="BOP19" s="49"/>
      <c r="BOQ19" s="49"/>
      <c r="BOR19" s="49"/>
      <c r="BOS19" s="49"/>
      <c r="BOT19" s="49"/>
      <c r="BOU19" s="49"/>
      <c r="BOV19" s="49"/>
      <c r="BOW19" s="49"/>
      <c r="BOX19" s="49"/>
      <c r="BOY19" s="49"/>
      <c r="BOZ19" s="49"/>
      <c r="BPA19" s="49"/>
      <c r="BPB19" s="49"/>
      <c r="BPC19" s="49"/>
      <c r="BPD19" s="49"/>
      <c r="BPE19" s="49"/>
      <c r="BPF19" s="49"/>
      <c r="BPG19" s="49"/>
      <c r="BPH19" s="49"/>
      <c r="BPI19" s="49"/>
      <c r="BPJ19" s="49"/>
      <c r="BPK19" s="49"/>
      <c r="BPL19" s="49"/>
      <c r="BPM19" s="49"/>
      <c r="BPN19" s="49"/>
      <c r="BPO19" s="49"/>
      <c r="BPP19" s="49"/>
      <c r="BPQ19" s="49"/>
      <c r="BPR19" s="49"/>
      <c r="BPS19" s="49"/>
      <c r="BPT19" s="49"/>
      <c r="BPU19" s="49"/>
      <c r="BPV19" s="49"/>
      <c r="BPW19" s="49"/>
      <c r="BPX19" s="49"/>
      <c r="BPY19" s="49"/>
      <c r="BPZ19" s="49"/>
      <c r="BQA19" s="49"/>
      <c r="BQB19" s="49"/>
      <c r="BQC19" s="49"/>
      <c r="BQD19" s="49"/>
      <c r="BQE19" s="49"/>
      <c r="BQF19" s="49"/>
      <c r="BQG19" s="49"/>
      <c r="BQH19" s="49"/>
      <c r="BQI19" s="49"/>
      <c r="BQJ19" s="49"/>
      <c r="BQK19" s="49"/>
      <c r="BQL19" s="49"/>
      <c r="BQM19" s="49"/>
      <c r="BQN19" s="49"/>
      <c r="BQO19" s="49"/>
      <c r="BQP19" s="49"/>
      <c r="BQQ19" s="49"/>
      <c r="BQR19" s="49"/>
      <c r="BQS19" s="49"/>
      <c r="BQT19" s="49"/>
      <c r="BQU19" s="49"/>
      <c r="BQV19" s="49"/>
      <c r="BQW19" s="49"/>
      <c r="BQX19" s="49"/>
      <c r="BQY19" s="49"/>
      <c r="BQZ19" s="49"/>
      <c r="BRA19" s="49"/>
      <c r="BRB19" s="49"/>
      <c r="BRC19" s="49"/>
      <c r="BRD19" s="49"/>
      <c r="BRE19" s="49"/>
      <c r="BRF19" s="49"/>
      <c r="BRG19" s="49"/>
      <c r="BRH19" s="49"/>
      <c r="BRI19" s="49"/>
      <c r="BRJ19" s="49"/>
      <c r="BRK19" s="49"/>
      <c r="BRL19" s="49"/>
      <c r="BRM19" s="49"/>
      <c r="BRN19" s="49"/>
      <c r="BRO19" s="49"/>
      <c r="BRP19" s="49"/>
      <c r="BRQ19" s="49"/>
      <c r="BRR19" s="49"/>
      <c r="BRS19" s="49"/>
      <c r="BRT19" s="49"/>
      <c r="BRU19" s="49"/>
      <c r="BRV19" s="49"/>
      <c r="BRW19" s="49"/>
      <c r="BRX19" s="49"/>
      <c r="BRY19" s="49"/>
      <c r="BRZ19" s="49"/>
      <c r="BSA19" s="49"/>
      <c r="BSB19" s="49"/>
      <c r="BSC19" s="49"/>
      <c r="BSD19" s="49"/>
      <c r="BSE19" s="49"/>
      <c r="BSF19" s="49"/>
      <c r="BSG19" s="49"/>
      <c r="BSH19" s="49"/>
      <c r="BSI19" s="49"/>
      <c r="BSJ19" s="49"/>
      <c r="BSK19" s="49"/>
      <c r="BSL19" s="49"/>
      <c r="BSM19" s="49"/>
      <c r="BSN19" s="49"/>
      <c r="BSO19" s="49"/>
      <c r="BSP19" s="49"/>
      <c r="BSQ19" s="49"/>
      <c r="BSR19" s="49"/>
      <c r="BSS19" s="49"/>
      <c r="BST19" s="49"/>
      <c r="BSU19" s="49"/>
      <c r="BSV19" s="49"/>
      <c r="BSW19" s="49"/>
      <c r="BSX19" s="49"/>
      <c r="BSY19" s="49"/>
      <c r="BSZ19" s="49"/>
      <c r="BTA19" s="49"/>
      <c r="BTB19" s="49"/>
      <c r="BTC19" s="49"/>
      <c r="BTD19" s="49"/>
      <c r="BTE19" s="49"/>
      <c r="BTF19" s="49"/>
      <c r="BTG19" s="49"/>
      <c r="BTH19" s="49"/>
      <c r="BTI19" s="49"/>
      <c r="BTJ19" s="49"/>
      <c r="BTK19" s="49"/>
      <c r="BTL19" s="49"/>
      <c r="BTM19" s="49"/>
      <c r="BTN19" s="49"/>
      <c r="BTO19" s="49"/>
      <c r="BTP19" s="49"/>
      <c r="BTQ19" s="49"/>
      <c r="BTR19" s="49"/>
      <c r="BTS19" s="49"/>
      <c r="BTT19" s="49"/>
      <c r="BTU19" s="49"/>
      <c r="BTV19" s="49"/>
      <c r="BTW19" s="49"/>
      <c r="BTX19" s="49"/>
      <c r="BTY19" s="49"/>
      <c r="BTZ19" s="49"/>
      <c r="BUA19" s="49"/>
      <c r="BUB19" s="49"/>
      <c r="BUC19" s="49"/>
      <c r="BUD19" s="49"/>
      <c r="BUE19" s="49"/>
      <c r="BUF19" s="49"/>
      <c r="BUG19" s="49"/>
      <c r="BUH19" s="49"/>
      <c r="BUI19" s="49"/>
      <c r="BUJ19" s="49"/>
      <c r="BUK19" s="49"/>
      <c r="BUL19" s="49"/>
      <c r="BUM19" s="49"/>
      <c r="BUN19" s="49"/>
      <c r="BUO19" s="49"/>
      <c r="BUP19" s="49"/>
      <c r="BUQ19" s="49"/>
      <c r="BUR19" s="49"/>
      <c r="BUS19" s="49"/>
      <c r="BUT19" s="49"/>
      <c r="BUU19" s="49"/>
      <c r="BUV19" s="49"/>
      <c r="BUW19" s="49"/>
      <c r="BUX19" s="49"/>
      <c r="BUY19" s="49"/>
      <c r="BUZ19" s="49"/>
      <c r="BVA19" s="49"/>
      <c r="BVB19" s="49"/>
      <c r="BVC19" s="49"/>
      <c r="BVD19" s="49"/>
      <c r="BVE19" s="49"/>
      <c r="BVF19" s="49"/>
      <c r="BVG19" s="49"/>
      <c r="BVH19" s="49"/>
      <c r="BVI19" s="49"/>
      <c r="BVJ19" s="49"/>
      <c r="BVK19" s="49"/>
      <c r="BVL19" s="49"/>
      <c r="BVM19" s="49"/>
      <c r="BVN19" s="49"/>
      <c r="BVO19" s="49"/>
      <c r="BVP19" s="49"/>
      <c r="BVQ19" s="49"/>
      <c r="BVR19" s="49"/>
      <c r="BVS19" s="49"/>
      <c r="BVT19" s="49"/>
      <c r="BVU19" s="49"/>
      <c r="BVV19" s="49"/>
      <c r="BVW19" s="49"/>
      <c r="BVX19" s="49"/>
      <c r="BVY19" s="49"/>
      <c r="BVZ19" s="49"/>
      <c r="BWA19" s="49"/>
      <c r="BWB19" s="49"/>
      <c r="BWC19" s="49"/>
      <c r="BWD19" s="49"/>
      <c r="BWE19" s="49"/>
      <c r="BWF19" s="49"/>
      <c r="BWG19" s="49"/>
      <c r="BWH19" s="49"/>
      <c r="BWI19" s="49"/>
      <c r="BWJ19" s="49"/>
      <c r="BWK19" s="49"/>
      <c r="BWL19" s="49"/>
      <c r="BWM19" s="49"/>
      <c r="BWN19" s="49"/>
      <c r="BWO19" s="49"/>
      <c r="BWP19" s="49"/>
      <c r="BWQ19" s="49"/>
      <c r="BWR19" s="49"/>
      <c r="BWS19" s="49"/>
      <c r="BWT19" s="49"/>
      <c r="BWU19" s="49"/>
      <c r="BWV19" s="49"/>
      <c r="BWW19" s="49"/>
      <c r="BWX19" s="49"/>
      <c r="BWY19" s="49"/>
      <c r="BWZ19" s="49"/>
      <c r="BXA19" s="49"/>
      <c r="BXB19" s="49"/>
      <c r="BXC19" s="49"/>
      <c r="BXD19" s="49"/>
      <c r="BXE19" s="49"/>
      <c r="BXF19" s="49"/>
      <c r="BXG19" s="49"/>
      <c r="BXH19" s="49"/>
      <c r="BXI19" s="49"/>
      <c r="BXJ19" s="49"/>
      <c r="BXK19" s="49"/>
      <c r="BXL19" s="49"/>
      <c r="BXM19" s="49"/>
      <c r="BXN19" s="49"/>
      <c r="BXO19" s="49"/>
      <c r="BXP19" s="49"/>
      <c r="BXQ19" s="49"/>
      <c r="BXR19" s="49"/>
      <c r="BXS19" s="49"/>
      <c r="BXT19" s="49"/>
      <c r="BXU19" s="49"/>
      <c r="BXV19" s="49"/>
      <c r="BXW19" s="49"/>
      <c r="BXX19" s="49"/>
      <c r="BXY19" s="49"/>
      <c r="BXZ19" s="49"/>
      <c r="BYA19" s="49"/>
      <c r="BYB19" s="49"/>
      <c r="BYC19" s="49"/>
      <c r="BYD19" s="49"/>
      <c r="BYE19" s="49"/>
      <c r="BYF19" s="49"/>
      <c r="BYG19" s="49"/>
      <c r="BYH19" s="49"/>
      <c r="BYI19" s="49"/>
      <c r="BYJ19" s="49"/>
      <c r="BYK19" s="49"/>
      <c r="BYL19" s="49"/>
      <c r="BYM19" s="49"/>
      <c r="BYN19" s="49"/>
      <c r="BYO19" s="49"/>
      <c r="BYP19" s="49"/>
      <c r="BYQ19" s="49"/>
      <c r="BYR19" s="49"/>
      <c r="BYS19" s="49"/>
      <c r="BYT19" s="49"/>
      <c r="BYU19" s="49"/>
      <c r="BYV19" s="49"/>
      <c r="BYW19" s="49"/>
      <c r="BYX19" s="49"/>
      <c r="BYY19" s="49"/>
      <c r="BYZ19" s="49"/>
      <c r="BZA19" s="49"/>
      <c r="BZB19" s="49"/>
      <c r="BZC19" s="49"/>
      <c r="BZD19" s="49"/>
      <c r="BZE19" s="49"/>
      <c r="BZF19" s="49"/>
    </row>
    <row r="20" spans="1:2034" x14ac:dyDescent="0.25">
      <c r="A20" s="62">
        <v>1</v>
      </c>
      <c r="B20" s="126" t="s">
        <v>63</v>
      </c>
      <c r="C20" s="127">
        <v>33.6</v>
      </c>
      <c r="D20" s="127">
        <v>36.29</v>
      </c>
      <c r="E20" s="128">
        <v>38.82</v>
      </c>
      <c r="F20" s="128">
        <v>2.5720000000000001</v>
      </c>
      <c r="Y20" s="80"/>
      <c r="Z20" s="68"/>
      <c r="AB20" s="72"/>
      <c r="AC20" s="72"/>
      <c r="AD20" s="72"/>
      <c r="AE20" s="72"/>
    </row>
    <row r="21" spans="1:2034" x14ac:dyDescent="0.25">
      <c r="A21" s="62">
        <v>1</v>
      </c>
      <c r="B21" s="126" t="s">
        <v>63</v>
      </c>
      <c r="C21" s="127">
        <v>33.06</v>
      </c>
      <c r="D21" s="127">
        <v>35.200000000000003</v>
      </c>
      <c r="E21" s="128">
        <v>57.03</v>
      </c>
      <c r="F21" s="128">
        <v>5.6680000000000001</v>
      </c>
      <c r="Y21" s="80"/>
      <c r="Z21" s="68"/>
      <c r="AB21" s="72"/>
      <c r="AC21" s="72"/>
      <c r="AD21" s="72"/>
      <c r="AE21" s="72"/>
    </row>
    <row r="22" spans="1:2034" x14ac:dyDescent="0.25">
      <c r="A22" s="62">
        <v>1</v>
      </c>
      <c r="B22" s="126" t="s">
        <v>63</v>
      </c>
      <c r="C22" s="127">
        <v>33.090000000000003</v>
      </c>
      <c r="D22" s="127">
        <v>35.549999999999997</v>
      </c>
      <c r="E22" s="128">
        <v>55.57</v>
      </c>
      <c r="F22" s="128">
        <v>4.3979999999999997</v>
      </c>
      <c r="Y22" s="80"/>
      <c r="Z22" s="68"/>
      <c r="AB22" s="72"/>
      <c r="AC22" s="72"/>
      <c r="AD22" s="72"/>
      <c r="AE22" s="72"/>
    </row>
    <row r="23" spans="1:2034" x14ac:dyDescent="0.25">
      <c r="A23" s="62">
        <v>1</v>
      </c>
      <c r="B23" s="126" t="s">
        <v>63</v>
      </c>
      <c r="C23" s="127">
        <v>33.26</v>
      </c>
      <c r="D23" s="127">
        <v>35.57</v>
      </c>
      <c r="E23" s="128">
        <v>49.48</v>
      </c>
      <c r="F23" s="128">
        <v>4.3209999999999997</v>
      </c>
      <c r="Y23" s="80"/>
      <c r="Z23" s="68"/>
      <c r="AB23" s="72"/>
      <c r="AC23" s="72"/>
      <c r="AD23" s="72"/>
      <c r="AE23" s="72"/>
    </row>
    <row r="24" spans="1:2034" s="100" customFormat="1" x14ac:dyDescent="0.25">
      <c r="A24" s="62">
        <v>1</v>
      </c>
      <c r="B24" s="126" t="s">
        <v>63</v>
      </c>
      <c r="C24" s="127">
        <v>33.020000000000003</v>
      </c>
      <c r="D24" s="127">
        <v>36.33</v>
      </c>
      <c r="E24" s="128">
        <v>58.71</v>
      </c>
      <c r="F24" s="128">
        <v>2.5009999999999999</v>
      </c>
      <c r="G24" s="99">
        <f>AVERAGE(F20:F24)</f>
        <v>3.8920000000000003</v>
      </c>
      <c r="H24" s="100">
        <f>AVERAGE(E20:E24)</f>
        <v>51.92199999999999</v>
      </c>
      <c r="I24" s="101">
        <f>_xlfn.VAR.S(F20:F24)</f>
        <v>1.8178834999999935</v>
      </c>
      <c r="J24" s="101">
        <f>_xlfn.VAR.S(E20:E24)</f>
        <v>65.775570000001608</v>
      </c>
      <c r="K24" s="102">
        <f>G24/H24+G24/POWER(H24,3)*J24</f>
        <v>7.6787463322941563E-2</v>
      </c>
      <c r="L24" s="103">
        <f>+K24*100</f>
        <v>7.678746332294156</v>
      </c>
      <c r="M24" s="104">
        <f>POWER((G24/H24),2)*(I24/POWER(G24,2)+J24/POWER(H24,2))</f>
        <v>8.1140526223450556E-4</v>
      </c>
      <c r="N24" s="116">
        <f>SQRT(M24)</f>
        <v>2.8485176184017285E-2</v>
      </c>
      <c r="O24" s="117" t="s">
        <v>40</v>
      </c>
      <c r="P24" s="107">
        <f>SUM(K24,K72)/2</f>
        <v>9.9041798266221254E-2</v>
      </c>
      <c r="Q24" s="108">
        <f>P24*100</f>
        <v>9.9041798266221246</v>
      </c>
      <c r="R24" s="111">
        <v>5</v>
      </c>
      <c r="S24" s="111">
        <v>2</v>
      </c>
      <c r="T24" s="110">
        <f>SQRT(SUM((R24-1)*POWER(N24,2),(R24-1)*POWER(N72,2))/(S24*R24-S24))</f>
        <v>4.724232069723943E-2</v>
      </c>
      <c r="U24" s="108">
        <f>T24/P24*100</f>
        <v>47.69937695421639</v>
      </c>
      <c r="V24" s="111"/>
      <c r="W24" s="111"/>
      <c r="Y24" s="99"/>
      <c r="AG24" s="49"/>
      <c r="AH24" s="49"/>
      <c r="AI24" s="49"/>
      <c r="AJ24" s="49"/>
      <c r="AK24" s="49"/>
      <c r="AL24" s="49"/>
      <c r="AM24" s="49"/>
      <c r="AN24" s="49"/>
      <c r="AO24" s="49"/>
      <c r="AP24" s="49"/>
      <c r="AQ24" s="49"/>
      <c r="AR24" s="49"/>
      <c r="AS24" s="49"/>
      <c r="AT24" s="49"/>
      <c r="AU24" s="49"/>
      <c r="AV24" s="49"/>
      <c r="AW24" s="49"/>
      <c r="AX24" s="49"/>
      <c r="AY24" s="49"/>
      <c r="AZ24" s="49"/>
      <c r="BA24" s="49"/>
      <c r="BB24" s="49"/>
      <c r="BC24" s="49"/>
      <c r="BD24" s="49"/>
      <c r="BE24" s="49"/>
      <c r="BF24" s="49"/>
      <c r="BG24" s="49"/>
      <c r="BH24" s="49"/>
      <c r="BI24" s="49"/>
      <c r="BJ24" s="49"/>
      <c r="BK24" s="49"/>
      <c r="BL24" s="49"/>
      <c r="BM24" s="49"/>
      <c r="BN24" s="49"/>
      <c r="BO24" s="49"/>
      <c r="BP24" s="49"/>
      <c r="BQ24" s="49"/>
      <c r="BR24" s="49"/>
      <c r="BS24" s="49"/>
      <c r="BT24" s="49"/>
      <c r="BU24" s="49"/>
      <c r="BV24" s="49"/>
      <c r="BW24" s="49"/>
      <c r="BX24" s="49"/>
      <c r="BY24" s="49"/>
      <c r="BZ24" s="49"/>
      <c r="CA24" s="49"/>
      <c r="CB24" s="49"/>
      <c r="CC24" s="49"/>
      <c r="CD24" s="49"/>
      <c r="CE24" s="49"/>
      <c r="CF24" s="49"/>
      <c r="CG24" s="49"/>
      <c r="CH24" s="49"/>
      <c r="CI24" s="49"/>
      <c r="CJ24" s="49"/>
      <c r="CK24" s="49"/>
      <c r="CL24" s="49"/>
      <c r="CM24" s="49"/>
      <c r="CN24" s="49"/>
      <c r="CO24" s="49"/>
      <c r="CP24" s="49"/>
      <c r="CQ24" s="49"/>
      <c r="CR24" s="49"/>
      <c r="CS24" s="49"/>
      <c r="CT24" s="49"/>
      <c r="CU24" s="49"/>
      <c r="CV24" s="49"/>
      <c r="CW24" s="49"/>
      <c r="CX24" s="49"/>
      <c r="CY24" s="49"/>
      <c r="CZ24" s="49"/>
      <c r="DA24" s="49"/>
      <c r="DB24" s="49"/>
      <c r="DC24" s="49"/>
      <c r="DD24" s="49"/>
      <c r="DE24" s="49"/>
      <c r="DF24" s="49"/>
      <c r="DG24" s="49"/>
      <c r="DH24" s="49"/>
      <c r="DI24" s="49"/>
      <c r="DJ24" s="49"/>
      <c r="DK24" s="49"/>
      <c r="DL24" s="49"/>
      <c r="DM24" s="49"/>
      <c r="DN24" s="49"/>
      <c r="DO24" s="49"/>
      <c r="DP24" s="49"/>
      <c r="DQ24" s="49"/>
      <c r="DR24" s="49"/>
      <c r="DS24" s="49"/>
      <c r="DT24" s="49"/>
      <c r="DU24" s="49"/>
      <c r="DV24" s="49"/>
      <c r="DW24" s="49"/>
      <c r="DX24" s="49"/>
      <c r="DY24" s="49"/>
      <c r="DZ24" s="49"/>
      <c r="EA24" s="49"/>
      <c r="EB24" s="49"/>
      <c r="EC24" s="49"/>
      <c r="ED24" s="49"/>
      <c r="EE24" s="49"/>
      <c r="EF24" s="49"/>
      <c r="EG24" s="49"/>
      <c r="EH24" s="49"/>
      <c r="EI24" s="49"/>
      <c r="EJ24" s="49"/>
      <c r="EK24" s="49"/>
      <c r="EL24" s="49"/>
      <c r="EM24" s="49"/>
      <c r="EN24" s="49"/>
      <c r="EO24" s="49"/>
      <c r="EP24" s="49"/>
      <c r="EQ24" s="49"/>
      <c r="ER24" s="49"/>
      <c r="ES24" s="49"/>
      <c r="ET24" s="49"/>
      <c r="EU24" s="49"/>
      <c r="EV24" s="49"/>
      <c r="EW24" s="49"/>
      <c r="EX24" s="49"/>
      <c r="EY24" s="49"/>
      <c r="EZ24" s="49"/>
      <c r="FA24" s="49"/>
      <c r="FB24" s="49"/>
      <c r="FC24" s="49"/>
      <c r="FD24" s="49"/>
      <c r="FE24" s="49"/>
      <c r="FF24" s="49"/>
      <c r="FG24" s="49"/>
      <c r="FH24" s="49"/>
      <c r="FI24" s="49"/>
      <c r="FJ24" s="49"/>
      <c r="FK24" s="49"/>
      <c r="FL24" s="49"/>
      <c r="FM24" s="49"/>
      <c r="FN24" s="49"/>
      <c r="FO24" s="49"/>
      <c r="FP24" s="49"/>
      <c r="FQ24" s="49"/>
      <c r="FR24" s="49"/>
      <c r="FS24" s="49"/>
      <c r="FT24" s="49"/>
      <c r="FU24" s="49"/>
      <c r="FV24" s="49"/>
      <c r="FW24" s="49"/>
      <c r="FX24" s="49"/>
      <c r="FY24" s="49"/>
      <c r="FZ24" s="49"/>
      <c r="GA24" s="49"/>
      <c r="GB24" s="49"/>
      <c r="GC24" s="49"/>
      <c r="GD24" s="49"/>
      <c r="GE24" s="49"/>
      <c r="GF24" s="49"/>
      <c r="GG24" s="49"/>
      <c r="GH24" s="49"/>
      <c r="GI24" s="49"/>
      <c r="GJ24" s="49"/>
      <c r="GK24" s="49"/>
      <c r="GL24" s="49"/>
      <c r="GM24" s="49"/>
      <c r="GN24" s="49"/>
      <c r="GO24" s="49"/>
      <c r="GP24" s="49"/>
      <c r="GQ24" s="49"/>
      <c r="GR24" s="49"/>
      <c r="GS24" s="49"/>
      <c r="GT24" s="49"/>
      <c r="GU24" s="49"/>
      <c r="GV24" s="49"/>
      <c r="GW24" s="49"/>
      <c r="GX24" s="49"/>
      <c r="GY24" s="49"/>
      <c r="GZ24" s="49"/>
      <c r="HA24" s="49"/>
      <c r="HB24" s="49"/>
      <c r="HC24" s="49"/>
      <c r="HD24" s="49"/>
      <c r="HE24" s="49"/>
      <c r="HF24" s="49"/>
      <c r="HG24" s="49"/>
      <c r="HH24" s="49"/>
      <c r="HI24" s="49"/>
      <c r="HJ24" s="49"/>
      <c r="HK24" s="49"/>
      <c r="HL24" s="49"/>
      <c r="HM24" s="49"/>
      <c r="HN24" s="49"/>
      <c r="HO24" s="49"/>
      <c r="HP24" s="49"/>
      <c r="HQ24" s="49"/>
      <c r="HR24" s="49"/>
      <c r="HS24" s="49"/>
      <c r="HT24" s="49"/>
      <c r="HU24" s="49"/>
      <c r="HV24" s="49"/>
      <c r="HW24" s="49"/>
      <c r="HX24" s="49"/>
      <c r="HY24" s="49"/>
      <c r="HZ24" s="49"/>
      <c r="IA24" s="49"/>
      <c r="IB24" s="49"/>
      <c r="IC24" s="49"/>
      <c r="ID24" s="49"/>
      <c r="IE24" s="49"/>
      <c r="IF24" s="49"/>
      <c r="IG24" s="49"/>
      <c r="IH24" s="49"/>
      <c r="II24" s="49"/>
      <c r="IJ24" s="49"/>
      <c r="IK24" s="49"/>
      <c r="IL24" s="49"/>
      <c r="IM24" s="49"/>
      <c r="IN24" s="49"/>
      <c r="IO24" s="49"/>
      <c r="IP24" s="49"/>
      <c r="IQ24" s="49"/>
      <c r="IR24" s="49"/>
      <c r="IS24" s="49"/>
      <c r="IT24" s="49"/>
      <c r="IU24" s="49"/>
      <c r="IV24" s="49"/>
      <c r="IW24" s="49"/>
      <c r="IX24" s="49"/>
      <c r="IY24" s="49"/>
      <c r="IZ24" s="49"/>
      <c r="JA24" s="49"/>
      <c r="JB24" s="49"/>
      <c r="JC24" s="49"/>
      <c r="JD24" s="49"/>
      <c r="JE24" s="49"/>
      <c r="JF24" s="49"/>
      <c r="JG24" s="49"/>
      <c r="JH24" s="49"/>
      <c r="JI24" s="49"/>
      <c r="JJ24" s="49"/>
      <c r="JK24" s="49"/>
      <c r="JL24" s="49"/>
      <c r="JM24" s="49"/>
      <c r="JN24" s="49"/>
      <c r="JO24" s="49"/>
      <c r="JP24" s="49"/>
      <c r="JQ24" s="49"/>
      <c r="JR24" s="49"/>
      <c r="JS24" s="49"/>
      <c r="JT24" s="49"/>
      <c r="JU24" s="49"/>
      <c r="JV24" s="49"/>
      <c r="JW24" s="49"/>
      <c r="JX24" s="49"/>
      <c r="JY24" s="49"/>
      <c r="JZ24" s="49"/>
      <c r="KA24" s="49"/>
      <c r="KB24" s="49"/>
      <c r="KC24" s="49"/>
      <c r="KD24" s="49"/>
      <c r="KE24" s="49"/>
      <c r="KF24" s="49"/>
      <c r="KG24" s="49"/>
      <c r="KH24" s="49"/>
      <c r="KI24" s="49"/>
      <c r="KJ24" s="49"/>
      <c r="KK24" s="49"/>
      <c r="KL24" s="49"/>
      <c r="KM24" s="49"/>
      <c r="KN24" s="49"/>
      <c r="KO24" s="49"/>
      <c r="KP24" s="49"/>
      <c r="KQ24" s="49"/>
      <c r="KR24" s="49"/>
      <c r="KS24" s="49"/>
      <c r="KT24" s="49"/>
      <c r="KU24" s="49"/>
      <c r="KV24" s="49"/>
      <c r="KW24" s="49"/>
      <c r="KX24" s="49"/>
      <c r="KY24" s="49"/>
      <c r="KZ24" s="49"/>
      <c r="LA24" s="49"/>
      <c r="LB24" s="49"/>
      <c r="LC24" s="49"/>
      <c r="LD24" s="49"/>
      <c r="LE24" s="49"/>
      <c r="LF24" s="49"/>
      <c r="LG24" s="49"/>
      <c r="LH24" s="49"/>
      <c r="LI24" s="49"/>
      <c r="LJ24" s="49"/>
      <c r="LK24" s="49"/>
      <c r="LL24" s="49"/>
      <c r="LM24" s="49"/>
      <c r="LN24" s="49"/>
      <c r="LO24" s="49"/>
      <c r="LP24" s="49"/>
      <c r="LQ24" s="49"/>
      <c r="LR24" s="49"/>
      <c r="LS24" s="49"/>
      <c r="LT24" s="49"/>
      <c r="LU24" s="49"/>
      <c r="LV24" s="49"/>
      <c r="LW24" s="49"/>
      <c r="LX24" s="49"/>
      <c r="LY24" s="49"/>
      <c r="LZ24" s="49"/>
      <c r="MA24" s="49"/>
      <c r="MB24" s="49"/>
      <c r="MC24" s="49"/>
      <c r="MD24" s="49"/>
      <c r="ME24" s="49"/>
      <c r="MF24" s="49"/>
      <c r="MG24" s="49"/>
      <c r="MH24" s="49"/>
      <c r="MI24" s="49"/>
      <c r="MJ24" s="49"/>
      <c r="MK24" s="49"/>
      <c r="ML24" s="49"/>
      <c r="MM24" s="49"/>
      <c r="MN24" s="49"/>
      <c r="MO24" s="49"/>
      <c r="MP24" s="49"/>
      <c r="MQ24" s="49"/>
      <c r="MR24" s="49"/>
      <c r="MS24" s="49"/>
      <c r="MT24" s="49"/>
      <c r="MU24" s="49"/>
      <c r="MV24" s="49"/>
      <c r="MW24" s="49"/>
      <c r="MX24" s="49"/>
      <c r="MY24" s="49"/>
      <c r="MZ24" s="49"/>
      <c r="NA24" s="49"/>
      <c r="NB24" s="49"/>
      <c r="NC24" s="49"/>
      <c r="ND24" s="49"/>
      <c r="NE24" s="49"/>
      <c r="NF24" s="49"/>
      <c r="NG24" s="49"/>
      <c r="NH24" s="49"/>
      <c r="NI24" s="49"/>
      <c r="NJ24" s="49"/>
      <c r="NK24" s="49"/>
      <c r="NL24" s="49"/>
      <c r="NM24" s="49"/>
      <c r="NN24" s="49"/>
      <c r="NO24" s="49"/>
      <c r="NP24" s="49"/>
      <c r="NQ24" s="49"/>
      <c r="NR24" s="49"/>
      <c r="NS24" s="49"/>
      <c r="NT24" s="49"/>
      <c r="NU24" s="49"/>
      <c r="NV24" s="49"/>
      <c r="NW24" s="49"/>
      <c r="NX24" s="49"/>
      <c r="NY24" s="49"/>
      <c r="NZ24" s="49"/>
      <c r="OA24" s="49"/>
      <c r="OB24" s="49"/>
      <c r="OC24" s="49"/>
      <c r="OD24" s="49"/>
      <c r="OE24" s="49"/>
      <c r="OF24" s="49"/>
      <c r="OG24" s="49"/>
      <c r="OH24" s="49"/>
      <c r="OI24" s="49"/>
      <c r="OJ24" s="49"/>
      <c r="OK24" s="49"/>
      <c r="OL24" s="49"/>
      <c r="OM24" s="49"/>
      <c r="ON24" s="49"/>
      <c r="OO24" s="49"/>
      <c r="OP24" s="49"/>
      <c r="OQ24" s="49"/>
      <c r="OR24" s="49"/>
      <c r="OS24" s="49"/>
      <c r="OT24" s="49"/>
      <c r="OU24" s="49"/>
      <c r="OV24" s="49"/>
      <c r="OW24" s="49"/>
      <c r="OX24" s="49"/>
      <c r="OY24" s="49"/>
      <c r="OZ24" s="49"/>
      <c r="PA24" s="49"/>
      <c r="PB24" s="49"/>
      <c r="PC24" s="49"/>
      <c r="PD24" s="49"/>
      <c r="PE24" s="49"/>
      <c r="PF24" s="49"/>
      <c r="PG24" s="49"/>
      <c r="PH24" s="49"/>
      <c r="PI24" s="49"/>
      <c r="PJ24" s="49"/>
      <c r="PK24" s="49"/>
      <c r="PL24" s="49"/>
      <c r="PM24" s="49"/>
      <c r="PN24" s="49"/>
      <c r="PO24" s="49"/>
      <c r="PP24" s="49"/>
      <c r="PQ24" s="49"/>
      <c r="PR24" s="49"/>
      <c r="PS24" s="49"/>
      <c r="PT24" s="49"/>
      <c r="PU24" s="49"/>
      <c r="PV24" s="49"/>
      <c r="PW24" s="49"/>
      <c r="PX24" s="49"/>
      <c r="PY24" s="49"/>
      <c r="PZ24" s="49"/>
      <c r="QA24" s="49"/>
      <c r="QB24" s="49"/>
      <c r="QC24" s="49"/>
      <c r="QD24" s="49"/>
      <c r="QE24" s="49"/>
      <c r="QF24" s="49"/>
      <c r="QG24" s="49"/>
      <c r="QH24" s="49"/>
      <c r="QI24" s="49"/>
      <c r="QJ24" s="49"/>
      <c r="QK24" s="49"/>
      <c r="QL24" s="49"/>
      <c r="QM24" s="49"/>
      <c r="QN24" s="49"/>
      <c r="QO24" s="49"/>
      <c r="QP24" s="49"/>
      <c r="QQ24" s="49"/>
      <c r="QR24" s="49"/>
      <c r="QS24" s="49"/>
      <c r="QT24" s="49"/>
      <c r="QU24" s="49"/>
      <c r="QV24" s="49"/>
      <c r="QW24" s="49"/>
      <c r="QX24" s="49"/>
      <c r="QY24" s="49"/>
      <c r="QZ24" s="49"/>
      <c r="RA24" s="49"/>
      <c r="RB24" s="49"/>
      <c r="RC24" s="49"/>
      <c r="RD24" s="49"/>
      <c r="RE24" s="49"/>
      <c r="RF24" s="49"/>
      <c r="RG24" s="49"/>
      <c r="RH24" s="49"/>
      <c r="RI24" s="49"/>
      <c r="RJ24" s="49"/>
      <c r="RK24" s="49"/>
      <c r="RL24" s="49"/>
      <c r="RM24" s="49"/>
      <c r="RN24" s="49"/>
      <c r="RO24" s="49"/>
      <c r="RP24" s="49"/>
      <c r="RQ24" s="49"/>
      <c r="RR24" s="49"/>
      <c r="RS24" s="49"/>
      <c r="RT24" s="49"/>
      <c r="RU24" s="49"/>
      <c r="RV24" s="49"/>
      <c r="RW24" s="49"/>
      <c r="RX24" s="49"/>
      <c r="RY24" s="49"/>
      <c r="RZ24" s="49"/>
      <c r="SA24" s="49"/>
      <c r="SB24" s="49"/>
      <c r="SC24" s="49"/>
      <c r="SD24" s="49"/>
      <c r="SE24" s="49"/>
      <c r="SF24" s="49"/>
      <c r="SG24" s="49"/>
      <c r="SH24" s="49"/>
      <c r="SI24" s="49"/>
      <c r="SJ24" s="49"/>
      <c r="SK24" s="49"/>
      <c r="SL24" s="49"/>
      <c r="SM24" s="49"/>
      <c r="SN24" s="49"/>
      <c r="SO24" s="49"/>
      <c r="SP24" s="49"/>
      <c r="SQ24" s="49"/>
      <c r="SR24" s="49"/>
      <c r="SS24" s="49"/>
      <c r="ST24" s="49"/>
      <c r="SU24" s="49"/>
      <c r="SV24" s="49"/>
      <c r="SW24" s="49"/>
      <c r="SX24" s="49"/>
      <c r="SY24" s="49"/>
      <c r="SZ24" s="49"/>
      <c r="TA24" s="49"/>
      <c r="TB24" s="49"/>
      <c r="TC24" s="49"/>
      <c r="TD24" s="49"/>
      <c r="TE24" s="49"/>
      <c r="TF24" s="49"/>
      <c r="TG24" s="49"/>
      <c r="TH24" s="49"/>
      <c r="TI24" s="49"/>
      <c r="TJ24" s="49"/>
      <c r="TK24" s="49"/>
      <c r="TL24" s="49"/>
      <c r="TM24" s="49"/>
      <c r="TN24" s="49"/>
      <c r="TO24" s="49"/>
      <c r="TP24" s="49"/>
      <c r="TQ24" s="49"/>
      <c r="TR24" s="49"/>
      <c r="TS24" s="49"/>
      <c r="TT24" s="49"/>
      <c r="TU24" s="49"/>
      <c r="TV24" s="49"/>
      <c r="TW24" s="49"/>
      <c r="TX24" s="49"/>
      <c r="TY24" s="49"/>
      <c r="TZ24" s="49"/>
      <c r="UA24" s="49"/>
      <c r="UB24" s="49"/>
      <c r="UC24" s="49"/>
      <c r="UD24" s="49"/>
      <c r="UE24" s="49"/>
      <c r="UF24" s="49"/>
      <c r="UG24" s="49"/>
      <c r="UH24" s="49"/>
      <c r="UI24" s="49"/>
      <c r="UJ24" s="49"/>
      <c r="UK24" s="49"/>
      <c r="UL24" s="49"/>
      <c r="UM24" s="49"/>
      <c r="UN24" s="49"/>
      <c r="UO24" s="49"/>
      <c r="UP24" s="49"/>
      <c r="UQ24" s="49"/>
      <c r="UR24" s="49"/>
      <c r="US24" s="49"/>
      <c r="UT24" s="49"/>
      <c r="UU24" s="49"/>
      <c r="UV24" s="49"/>
      <c r="UW24" s="49"/>
      <c r="UX24" s="49"/>
      <c r="UY24" s="49"/>
      <c r="UZ24" s="49"/>
      <c r="VA24" s="49"/>
      <c r="VB24" s="49"/>
      <c r="VC24" s="49"/>
      <c r="VD24" s="49"/>
      <c r="VE24" s="49"/>
      <c r="VF24" s="49"/>
      <c r="VG24" s="49"/>
      <c r="VH24" s="49"/>
      <c r="VI24" s="49"/>
      <c r="VJ24" s="49"/>
      <c r="VK24" s="49"/>
      <c r="VL24" s="49"/>
      <c r="VM24" s="49"/>
      <c r="VN24" s="49"/>
      <c r="VO24" s="49"/>
      <c r="VP24" s="49"/>
      <c r="VQ24" s="49"/>
      <c r="VR24" s="49"/>
      <c r="VS24" s="49"/>
      <c r="VT24" s="49"/>
      <c r="VU24" s="49"/>
      <c r="VV24" s="49"/>
      <c r="VW24" s="49"/>
      <c r="VX24" s="49"/>
      <c r="VY24" s="49"/>
      <c r="VZ24" s="49"/>
      <c r="WA24" s="49"/>
      <c r="WB24" s="49"/>
      <c r="WC24" s="49"/>
      <c r="WD24" s="49"/>
      <c r="WE24" s="49"/>
      <c r="WF24" s="49"/>
      <c r="WG24" s="49"/>
      <c r="WH24" s="49"/>
      <c r="WI24" s="49"/>
      <c r="WJ24" s="49"/>
      <c r="WK24" s="49"/>
      <c r="WL24" s="49"/>
      <c r="WM24" s="49"/>
      <c r="WN24" s="49"/>
      <c r="WO24" s="49"/>
      <c r="WP24" s="49"/>
      <c r="WQ24" s="49"/>
      <c r="WR24" s="49"/>
      <c r="WS24" s="49"/>
      <c r="WT24" s="49"/>
      <c r="WU24" s="49"/>
      <c r="WV24" s="49"/>
      <c r="WW24" s="49"/>
      <c r="WX24" s="49"/>
      <c r="WY24" s="49"/>
      <c r="WZ24" s="49"/>
      <c r="XA24" s="49"/>
      <c r="XB24" s="49"/>
      <c r="XC24" s="49"/>
      <c r="XD24" s="49"/>
      <c r="XE24" s="49"/>
      <c r="XF24" s="49"/>
      <c r="XG24" s="49"/>
      <c r="XH24" s="49"/>
      <c r="XI24" s="49"/>
      <c r="XJ24" s="49"/>
      <c r="XK24" s="49"/>
      <c r="XL24" s="49"/>
      <c r="XM24" s="49"/>
      <c r="XN24" s="49"/>
      <c r="XO24" s="49"/>
      <c r="XP24" s="49"/>
      <c r="XQ24" s="49"/>
      <c r="XR24" s="49"/>
      <c r="XS24" s="49"/>
      <c r="XT24" s="49"/>
      <c r="XU24" s="49"/>
      <c r="XV24" s="49"/>
      <c r="XW24" s="49"/>
      <c r="XX24" s="49"/>
      <c r="XY24" s="49"/>
      <c r="XZ24" s="49"/>
      <c r="YA24" s="49"/>
      <c r="YB24" s="49"/>
      <c r="YC24" s="49"/>
      <c r="YD24" s="49"/>
      <c r="YE24" s="49"/>
      <c r="YF24" s="49"/>
      <c r="YG24" s="49"/>
      <c r="YH24" s="49"/>
      <c r="YI24" s="49"/>
      <c r="YJ24" s="49"/>
      <c r="YK24" s="49"/>
      <c r="YL24" s="49"/>
      <c r="YM24" s="49"/>
      <c r="YN24" s="49"/>
      <c r="YO24" s="49"/>
      <c r="YP24" s="49"/>
      <c r="YQ24" s="49"/>
      <c r="YR24" s="49"/>
      <c r="YS24" s="49"/>
      <c r="YT24" s="49"/>
      <c r="YU24" s="49"/>
      <c r="YV24" s="49"/>
      <c r="YW24" s="49"/>
      <c r="YX24" s="49"/>
      <c r="YY24" s="49"/>
      <c r="YZ24" s="49"/>
      <c r="ZA24" s="49"/>
      <c r="ZB24" s="49"/>
      <c r="ZC24" s="49"/>
      <c r="ZD24" s="49"/>
      <c r="ZE24" s="49"/>
      <c r="ZF24" s="49"/>
      <c r="ZG24" s="49"/>
      <c r="ZH24" s="49"/>
      <c r="ZI24" s="49"/>
      <c r="ZJ24" s="49"/>
      <c r="ZK24" s="49"/>
      <c r="ZL24" s="49"/>
      <c r="ZM24" s="49"/>
      <c r="ZN24" s="49"/>
      <c r="ZO24" s="49"/>
      <c r="ZP24" s="49"/>
      <c r="ZQ24" s="49"/>
      <c r="ZR24" s="49"/>
      <c r="ZS24" s="49"/>
      <c r="ZT24" s="49"/>
      <c r="ZU24" s="49"/>
      <c r="ZV24" s="49"/>
      <c r="ZW24" s="49"/>
      <c r="ZX24" s="49"/>
      <c r="ZY24" s="49"/>
      <c r="ZZ24" s="49"/>
      <c r="AAA24" s="49"/>
      <c r="AAB24" s="49"/>
      <c r="AAC24" s="49"/>
      <c r="AAD24" s="49"/>
      <c r="AAE24" s="49"/>
      <c r="AAF24" s="49"/>
      <c r="AAG24" s="49"/>
      <c r="AAH24" s="49"/>
      <c r="AAI24" s="49"/>
      <c r="AAJ24" s="49"/>
      <c r="AAK24" s="49"/>
      <c r="AAL24" s="49"/>
      <c r="AAM24" s="49"/>
      <c r="AAN24" s="49"/>
      <c r="AAO24" s="49"/>
      <c r="AAP24" s="49"/>
      <c r="AAQ24" s="49"/>
      <c r="AAR24" s="49"/>
      <c r="AAS24" s="49"/>
      <c r="AAT24" s="49"/>
      <c r="AAU24" s="49"/>
      <c r="AAV24" s="49"/>
      <c r="AAW24" s="49"/>
      <c r="AAX24" s="49"/>
      <c r="AAY24" s="49"/>
      <c r="AAZ24" s="49"/>
      <c r="ABA24" s="49"/>
      <c r="ABB24" s="49"/>
      <c r="ABC24" s="49"/>
      <c r="ABD24" s="49"/>
      <c r="ABE24" s="49"/>
      <c r="ABF24" s="49"/>
      <c r="ABG24" s="49"/>
      <c r="ABH24" s="49"/>
      <c r="ABI24" s="49"/>
      <c r="ABJ24" s="49"/>
      <c r="ABK24" s="49"/>
      <c r="ABL24" s="49"/>
      <c r="ABM24" s="49"/>
      <c r="ABN24" s="49"/>
      <c r="ABO24" s="49"/>
      <c r="ABP24" s="49"/>
      <c r="ABQ24" s="49"/>
      <c r="ABR24" s="49"/>
      <c r="ABS24" s="49"/>
      <c r="ABT24" s="49"/>
      <c r="ABU24" s="49"/>
      <c r="ABV24" s="49"/>
      <c r="ABW24" s="49"/>
      <c r="ABX24" s="49"/>
      <c r="ABY24" s="49"/>
      <c r="ABZ24" s="49"/>
      <c r="ACA24" s="49"/>
      <c r="ACB24" s="49"/>
      <c r="ACC24" s="49"/>
      <c r="ACD24" s="49"/>
      <c r="ACE24" s="49"/>
      <c r="ACF24" s="49"/>
      <c r="ACG24" s="49"/>
      <c r="ACH24" s="49"/>
      <c r="ACI24" s="49"/>
      <c r="ACJ24" s="49"/>
      <c r="ACK24" s="49"/>
      <c r="ACL24" s="49"/>
      <c r="ACM24" s="49"/>
      <c r="ACN24" s="49"/>
      <c r="ACO24" s="49"/>
      <c r="ACP24" s="49"/>
      <c r="ACQ24" s="49"/>
      <c r="ACR24" s="49"/>
      <c r="ACS24" s="49"/>
      <c r="ACT24" s="49"/>
      <c r="ACU24" s="49"/>
      <c r="ACV24" s="49"/>
      <c r="ACW24" s="49"/>
      <c r="ACX24" s="49"/>
      <c r="ACY24" s="49"/>
      <c r="ACZ24" s="49"/>
      <c r="ADA24" s="49"/>
      <c r="ADB24" s="49"/>
      <c r="ADC24" s="49"/>
      <c r="ADD24" s="49"/>
      <c r="ADE24" s="49"/>
      <c r="ADF24" s="49"/>
      <c r="ADG24" s="49"/>
      <c r="ADH24" s="49"/>
      <c r="ADI24" s="49"/>
      <c r="ADJ24" s="49"/>
      <c r="ADK24" s="49"/>
      <c r="ADL24" s="49"/>
      <c r="ADM24" s="49"/>
      <c r="ADN24" s="49"/>
      <c r="ADO24" s="49"/>
      <c r="ADP24" s="49"/>
      <c r="ADQ24" s="49"/>
      <c r="ADR24" s="49"/>
      <c r="ADS24" s="49"/>
      <c r="ADT24" s="49"/>
      <c r="ADU24" s="49"/>
      <c r="ADV24" s="49"/>
      <c r="ADW24" s="49"/>
      <c r="ADX24" s="49"/>
      <c r="ADY24" s="49"/>
      <c r="ADZ24" s="49"/>
      <c r="AEA24" s="49"/>
      <c r="AEB24" s="49"/>
      <c r="AEC24" s="49"/>
      <c r="AED24" s="49"/>
      <c r="AEE24" s="49"/>
      <c r="AEF24" s="49"/>
      <c r="AEG24" s="49"/>
      <c r="AEH24" s="49"/>
      <c r="AEI24" s="49"/>
      <c r="AEJ24" s="49"/>
      <c r="AEK24" s="49"/>
      <c r="AEL24" s="49"/>
      <c r="AEM24" s="49"/>
      <c r="AEN24" s="49"/>
      <c r="AEO24" s="49"/>
      <c r="AEP24" s="49"/>
      <c r="AEQ24" s="49"/>
      <c r="AER24" s="49"/>
      <c r="AES24" s="49"/>
      <c r="AET24" s="49"/>
      <c r="AEU24" s="49"/>
      <c r="AEV24" s="49"/>
      <c r="AEW24" s="49"/>
      <c r="AEX24" s="49"/>
      <c r="AEY24" s="49"/>
      <c r="AEZ24" s="49"/>
      <c r="AFA24" s="49"/>
      <c r="AFB24" s="49"/>
      <c r="AFC24" s="49"/>
      <c r="AFD24" s="49"/>
      <c r="AFE24" s="49"/>
      <c r="AFF24" s="49"/>
      <c r="AFG24" s="49"/>
      <c r="AFH24" s="49"/>
      <c r="AFI24" s="49"/>
      <c r="AFJ24" s="49"/>
      <c r="AFK24" s="49"/>
      <c r="AFL24" s="49"/>
      <c r="AFM24" s="49"/>
      <c r="AFN24" s="49"/>
      <c r="AFO24" s="49"/>
      <c r="AFP24" s="49"/>
      <c r="AFQ24" s="49"/>
      <c r="AFR24" s="49"/>
      <c r="AFS24" s="49"/>
      <c r="AFT24" s="49"/>
      <c r="AFU24" s="49"/>
      <c r="AFV24" s="49"/>
      <c r="AFW24" s="49"/>
      <c r="AFX24" s="49"/>
      <c r="AFY24" s="49"/>
      <c r="AFZ24" s="49"/>
      <c r="AGA24" s="49"/>
      <c r="AGB24" s="49"/>
      <c r="AGC24" s="49"/>
      <c r="AGD24" s="49"/>
      <c r="AGE24" s="49"/>
      <c r="AGF24" s="49"/>
      <c r="AGG24" s="49"/>
      <c r="AGH24" s="49"/>
      <c r="AGI24" s="49"/>
      <c r="AGJ24" s="49"/>
      <c r="AGK24" s="49"/>
      <c r="AGL24" s="49"/>
      <c r="AGM24" s="49"/>
      <c r="AGN24" s="49"/>
      <c r="AGO24" s="49"/>
      <c r="AGP24" s="49"/>
      <c r="AGQ24" s="49"/>
      <c r="AGR24" s="49"/>
      <c r="AGS24" s="49"/>
      <c r="AGT24" s="49"/>
      <c r="AGU24" s="49"/>
      <c r="AGV24" s="49"/>
      <c r="AGW24" s="49"/>
      <c r="AGX24" s="49"/>
      <c r="AGY24" s="49"/>
      <c r="AGZ24" s="49"/>
      <c r="AHA24" s="49"/>
      <c r="AHB24" s="49"/>
      <c r="AHC24" s="49"/>
      <c r="AHD24" s="49"/>
      <c r="AHE24" s="49"/>
      <c r="AHF24" s="49"/>
      <c r="AHG24" s="49"/>
      <c r="AHH24" s="49"/>
      <c r="AHI24" s="49"/>
      <c r="AHJ24" s="49"/>
      <c r="AHK24" s="49"/>
      <c r="AHL24" s="49"/>
      <c r="AHM24" s="49"/>
      <c r="AHN24" s="49"/>
      <c r="AHO24" s="49"/>
      <c r="AHP24" s="49"/>
      <c r="AHQ24" s="49"/>
      <c r="AHR24" s="49"/>
      <c r="AHS24" s="49"/>
      <c r="AHT24" s="49"/>
      <c r="AHU24" s="49"/>
      <c r="AHV24" s="49"/>
      <c r="AHW24" s="49"/>
      <c r="AHX24" s="49"/>
      <c r="AHY24" s="49"/>
      <c r="AHZ24" s="49"/>
      <c r="AIA24" s="49"/>
      <c r="AIB24" s="49"/>
      <c r="AIC24" s="49"/>
      <c r="AID24" s="49"/>
      <c r="AIE24" s="49"/>
      <c r="AIF24" s="49"/>
      <c r="AIG24" s="49"/>
      <c r="AIH24" s="49"/>
      <c r="AII24" s="49"/>
      <c r="AIJ24" s="49"/>
      <c r="AIK24" s="49"/>
      <c r="AIL24" s="49"/>
      <c r="AIM24" s="49"/>
      <c r="AIN24" s="49"/>
      <c r="AIO24" s="49"/>
      <c r="AIP24" s="49"/>
      <c r="AIQ24" s="49"/>
      <c r="AIR24" s="49"/>
      <c r="AIS24" s="49"/>
      <c r="AIT24" s="49"/>
      <c r="AIU24" s="49"/>
      <c r="AIV24" s="49"/>
      <c r="AIW24" s="49"/>
      <c r="AIX24" s="49"/>
      <c r="AIY24" s="49"/>
      <c r="AIZ24" s="49"/>
      <c r="AJA24" s="49"/>
      <c r="AJB24" s="49"/>
      <c r="AJC24" s="49"/>
      <c r="AJD24" s="49"/>
      <c r="AJE24" s="49"/>
      <c r="AJF24" s="49"/>
      <c r="AJG24" s="49"/>
      <c r="AJH24" s="49"/>
      <c r="AJI24" s="49"/>
      <c r="AJJ24" s="49"/>
      <c r="AJK24" s="49"/>
      <c r="AJL24" s="49"/>
      <c r="AJM24" s="49"/>
      <c r="AJN24" s="49"/>
      <c r="AJO24" s="49"/>
      <c r="AJP24" s="49"/>
      <c r="AJQ24" s="49"/>
      <c r="AJR24" s="49"/>
      <c r="AJS24" s="49"/>
      <c r="AJT24" s="49"/>
      <c r="AJU24" s="49"/>
      <c r="AJV24" s="49"/>
      <c r="AJW24" s="49"/>
      <c r="AJX24" s="49"/>
      <c r="AJY24" s="49"/>
      <c r="AJZ24" s="49"/>
      <c r="AKA24" s="49"/>
      <c r="AKB24" s="49"/>
      <c r="AKC24" s="49"/>
      <c r="AKD24" s="49"/>
      <c r="AKE24" s="49"/>
      <c r="AKF24" s="49"/>
      <c r="AKG24" s="49"/>
      <c r="AKH24" s="49"/>
      <c r="AKI24" s="49"/>
      <c r="AKJ24" s="49"/>
      <c r="AKK24" s="49"/>
      <c r="AKL24" s="49"/>
      <c r="AKM24" s="49"/>
      <c r="AKN24" s="49"/>
      <c r="AKO24" s="49"/>
      <c r="AKP24" s="49"/>
      <c r="AKQ24" s="49"/>
      <c r="AKR24" s="49"/>
      <c r="AKS24" s="49"/>
      <c r="AKT24" s="49"/>
      <c r="AKU24" s="49"/>
      <c r="AKV24" s="49"/>
      <c r="AKW24" s="49"/>
      <c r="AKX24" s="49"/>
      <c r="AKY24" s="49"/>
      <c r="AKZ24" s="49"/>
      <c r="ALA24" s="49"/>
      <c r="ALB24" s="49"/>
      <c r="ALC24" s="49"/>
      <c r="ALD24" s="49"/>
      <c r="ALE24" s="49"/>
      <c r="ALF24" s="49"/>
      <c r="ALG24" s="49"/>
      <c r="ALH24" s="49"/>
      <c r="ALI24" s="49"/>
      <c r="ALJ24" s="49"/>
      <c r="ALK24" s="49"/>
      <c r="ALL24" s="49"/>
      <c r="ALM24" s="49"/>
      <c r="ALN24" s="49"/>
      <c r="ALO24" s="49"/>
      <c r="ALP24" s="49"/>
      <c r="ALQ24" s="49"/>
      <c r="ALR24" s="49"/>
      <c r="ALS24" s="49"/>
      <c r="ALT24" s="49"/>
      <c r="ALU24" s="49"/>
      <c r="ALV24" s="49"/>
      <c r="ALW24" s="49"/>
      <c r="ALX24" s="49"/>
      <c r="ALY24" s="49"/>
      <c r="ALZ24" s="49"/>
      <c r="AMA24" s="49"/>
      <c r="AMB24" s="49"/>
      <c r="AMC24" s="49"/>
      <c r="AMD24" s="49"/>
      <c r="AME24" s="49"/>
      <c r="AMF24" s="49"/>
      <c r="AMG24" s="49"/>
      <c r="AMH24" s="49"/>
      <c r="AMI24" s="49"/>
      <c r="AMJ24" s="49"/>
      <c r="AMK24" s="49"/>
      <c r="AML24" s="49"/>
      <c r="AMM24" s="49"/>
      <c r="AMN24" s="49"/>
      <c r="AMO24" s="49"/>
      <c r="AMP24" s="49"/>
      <c r="AMQ24" s="49"/>
      <c r="AMR24" s="49"/>
      <c r="AMS24" s="49"/>
      <c r="AMT24" s="49"/>
      <c r="AMU24" s="49"/>
      <c r="AMV24" s="49"/>
      <c r="AMW24" s="49"/>
      <c r="AMX24" s="49"/>
      <c r="AMY24" s="49"/>
      <c r="AMZ24" s="49"/>
      <c r="ANA24" s="49"/>
      <c r="ANB24" s="49"/>
      <c r="ANC24" s="49"/>
      <c r="AND24" s="49"/>
      <c r="ANE24" s="49"/>
      <c r="ANF24" s="49"/>
      <c r="ANG24" s="49"/>
      <c r="ANH24" s="49"/>
      <c r="ANI24" s="49"/>
      <c r="ANJ24" s="49"/>
      <c r="ANK24" s="49"/>
      <c r="ANL24" s="49"/>
      <c r="ANM24" s="49"/>
      <c r="ANN24" s="49"/>
      <c r="ANO24" s="49"/>
      <c r="ANP24" s="49"/>
      <c r="ANQ24" s="49"/>
      <c r="ANR24" s="49"/>
      <c r="ANS24" s="49"/>
      <c r="ANT24" s="49"/>
      <c r="ANU24" s="49"/>
      <c r="ANV24" s="49"/>
      <c r="ANW24" s="49"/>
      <c r="ANX24" s="49"/>
      <c r="ANY24" s="49"/>
      <c r="ANZ24" s="49"/>
      <c r="AOA24" s="49"/>
      <c r="AOB24" s="49"/>
      <c r="AOC24" s="49"/>
      <c r="AOD24" s="49"/>
      <c r="AOE24" s="49"/>
      <c r="AOF24" s="49"/>
      <c r="AOG24" s="49"/>
      <c r="AOH24" s="49"/>
      <c r="AOI24" s="49"/>
      <c r="AOJ24" s="49"/>
      <c r="AOK24" s="49"/>
      <c r="AOL24" s="49"/>
      <c r="AOM24" s="49"/>
      <c r="AON24" s="49"/>
      <c r="AOO24" s="49"/>
      <c r="AOP24" s="49"/>
      <c r="AOQ24" s="49"/>
      <c r="AOR24" s="49"/>
      <c r="AOS24" s="49"/>
      <c r="AOT24" s="49"/>
      <c r="AOU24" s="49"/>
      <c r="AOV24" s="49"/>
      <c r="AOW24" s="49"/>
      <c r="AOX24" s="49"/>
      <c r="AOY24" s="49"/>
      <c r="AOZ24" s="49"/>
      <c r="APA24" s="49"/>
      <c r="APB24" s="49"/>
      <c r="APC24" s="49"/>
      <c r="APD24" s="49"/>
      <c r="APE24" s="49"/>
      <c r="APF24" s="49"/>
      <c r="APG24" s="49"/>
      <c r="APH24" s="49"/>
      <c r="API24" s="49"/>
      <c r="APJ24" s="49"/>
      <c r="APK24" s="49"/>
      <c r="APL24" s="49"/>
      <c r="APM24" s="49"/>
      <c r="APN24" s="49"/>
      <c r="APO24" s="49"/>
      <c r="APP24" s="49"/>
      <c r="APQ24" s="49"/>
      <c r="APR24" s="49"/>
      <c r="APS24" s="49"/>
      <c r="APT24" s="49"/>
      <c r="APU24" s="49"/>
      <c r="APV24" s="49"/>
      <c r="APW24" s="49"/>
      <c r="APX24" s="49"/>
      <c r="APY24" s="49"/>
      <c r="APZ24" s="49"/>
      <c r="AQA24" s="49"/>
      <c r="AQB24" s="49"/>
      <c r="AQC24" s="49"/>
      <c r="AQD24" s="49"/>
      <c r="AQE24" s="49"/>
      <c r="AQF24" s="49"/>
      <c r="AQG24" s="49"/>
      <c r="AQH24" s="49"/>
      <c r="AQI24" s="49"/>
      <c r="AQJ24" s="49"/>
      <c r="AQK24" s="49"/>
      <c r="AQL24" s="49"/>
      <c r="AQM24" s="49"/>
      <c r="AQN24" s="49"/>
      <c r="AQO24" s="49"/>
      <c r="AQP24" s="49"/>
      <c r="AQQ24" s="49"/>
      <c r="AQR24" s="49"/>
      <c r="AQS24" s="49"/>
      <c r="AQT24" s="49"/>
      <c r="AQU24" s="49"/>
      <c r="AQV24" s="49"/>
      <c r="AQW24" s="49"/>
      <c r="AQX24" s="49"/>
      <c r="AQY24" s="49"/>
      <c r="AQZ24" s="49"/>
      <c r="ARA24" s="49"/>
      <c r="ARB24" s="49"/>
      <c r="ARC24" s="49"/>
      <c r="ARD24" s="49"/>
      <c r="ARE24" s="49"/>
      <c r="ARF24" s="49"/>
      <c r="ARG24" s="49"/>
      <c r="ARH24" s="49"/>
      <c r="ARI24" s="49"/>
      <c r="ARJ24" s="49"/>
      <c r="ARK24" s="49"/>
      <c r="ARL24" s="49"/>
      <c r="ARM24" s="49"/>
      <c r="ARN24" s="49"/>
      <c r="ARO24" s="49"/>
      <c r="ARP24" s="49"/>
      <c r="ARQ24" s="49"/>
      <c r="ARR24" s="49"/>
      <c r="ARS24" s="49"/>
      <c r="ART24" s="49"/>
      <c r="ARU24" s="49"/>
      <c r="ARV24" s="49"/>
      <c r="ARW24" s="49"/>
      <c r="ARX24" s="49"/>
      <c r="ARY24" s="49"/>
      <c r="ARZ24" s="49"/>
      <c r="ASA24" s="49"/>
      <c r="ASB24" s="49"/>
      <c r="ASC24" s="49"/>
      <c r="ASD24" s="49"/>
      <c r="ASE24" s="49"/>
      <c r="ASF24" s="49"/>
      <c r="ASG24" s="49"/>
      <c r="ASH24" s="49"/>
      <c r="ASI24" s="49"/>
      <c r="ASJ24" s="49"/>
      <c r="ASK24" s="49"/>
      <c r="ASL24" s="49"/>
      <c r="ASM24" s="49"/>
      <c r="ASN24" s="49"/>
      <c r="ASO24" s="49"/>
      <c r="ASP24" s="49"/>
      <c r="ASQ24" s="49"/>
      <c r="ASR24" s="49"/>
      <c r="ASS24" s="49"/>
      <c r="AST24" s="49"/>
      <c r="ASU24" s="49"/>
      <c r="ASV24" s="49"/>
      <c r="ASW24" s="49"/>
      <c r="ASX24" s="49"/>
      <c r="ASY24" s="49"/>
      <c r="ASZ24" s="49"/>
      <c r="ATA24" s="49"/>
      <c r="ATB24" s="49"/>
      <c r="ATC24" s="49"/>
      <c r="ATD24" s="49"/>
      <c r="ATE24" s="49"/>
      <c r="ATF24" s="49"/>
      <c r="ATG24" s="49"/>
      <c r="ATH24" s="49"/>
      <c r="ATI24" s="49"/>
      <c r="ATJ24" s="49"/>
      <c r="ATK24" s="49"/>
      <c r="ATL24" s="49"/>
      <c r="ATM24" s="49"/>
      <c r="ATN24" s="49"/>
      <c r="ATO24" s="49"/>
      <c r="ATP24" s="49"/>
      <c r="ATQ24" s="49"/>
      <c r="ATR24" s="49"/>
      <c r="ATS24" s="49"/>
      <c r="ATT24" s="49"/>
      <c r="ATU24" s="49"/>
      <c r="ATV24" s="49"/>
      <c r="ATW24" s="49"/>
      <c r="ATX24" s="49"/>
      <c r="ATY24" s="49"/>
      <c r="ATZ24" s="49"/>
      <c r="AUA24" s="49"/>
      <c r="AUB24" s="49"/>
      <c r="AUC24" s="49"/>
      <c r="AUD24" s="49"/>
      <c r="AUE24" s="49"/>
      <c r="AUF24" s="49"/>
      <c r="AUG24" s="49"/>
      <c r="AUH24" s="49"/>
      <c r="AUI24" s="49"/>
      <c r="AUJ24" s="49"/>
      <c r="AUK24" s="49"/>
      <c r="AUL24" s="49"/>
      <c r="AUM24" s="49"/>
      <c r="AUN24" s="49"/>
      <c r="AUO24" s="49"/>
      <c r="AUP24" s="49"/>
      <c r="AUQ24" s="49"/>
      <c r="AUR24" s="49"/>
      <c r="AUS24" s="49"/>
      <c r="AUT24" s="49"/>
      <c r="AUU24" s="49"/>
      <c r="AUV24" s="49"/>
      <c r="AUW24" s="49"/>
      <c r="AUX24" s="49"/>
      <c r="AUY24" s="49"/>
      <c r="AUZ24" s="49"/>
      <c r="AVA24" s="49"/>
      <c r="AVB24" s="49"/>
      <c r="AVC24" s="49"/>
      <c r="AVD24" s="49"/>
      <c r="AVE24" s="49"/>
      <c r="AVF24" s="49"/>
      <c r="AVG24" s="49"/>
      <c r="AVH24" s="49"/>
      <c r="AVI24" s="49"/>
      <c r="AVJ24" s="49"/>
      <c r="AVK24" s="49"/>
      <c r="AVL24" s="49"/>
      <c r="AVM24" s="49"/>
      <c r="AVN24" s="49"/>
      <c r="AVO24" s="49"/>
      <c r="AVP24" s="49"/>
      <c r="AVQ24" s="49"/>
      <c r="AVR24" s="49"/>
      <c r="AVS24" s="49"/>
      <c r="AVT24" s="49"/>
      <c r="AVU24" s="49"/>
      <c r="AVV24" s="49"/>
      <c r="AVW24" s="49"/>
      <c r="AVX24" s="49"/>
      <c r="AVY24" s="49"/>
      <c r="AVZ24" s="49"/>
      <c r="AWA24" s="49"/>
      <c r="AWB24" s="49"/>
      <c r="AWC24" s="49"/>
      <c r="AWD24" s="49"/>
      <c r="AWE24" s="49"/>
      <c r="AWF24" s="49"/>
      <c r="AWG24" s="49"/>
      <c r="AWH24" s="49"/>
      <c r="AWI24" s="49"/>
      <c r="AWJ24" s="49"/>
      <c r="AWK24" s="49"/>
      <c r="AWL24" s="49"/>
      <c r="AWM24" s="49"/>
      <c r="AWN24" s="49"/>
      <c r="AWO24" s="49"/>
      <c r="AWP24" s="49"/>
      <c r="AWQ24" s="49"/>
      <c r="AWR24" s="49"/>
      <c r="AWS24" s="49"/>
      <c r="AWT24" s="49"/>
      <c r="AWU24" s="49"/>
      <c r="AWV24" s="49"/>
      <c r="AWW24" s="49"/>
      <c r="AWX24" s="49"/>
      <c r="AWY24" s="49"/>
      <c r="AWZ24" s="49"/>
      <c r="AXA24" s="49"/>
      <c r="AXB24" s="49"/>
      <c r="AXC24" s="49"/>
      <c r="AXD24" s="49"/>
      <c r="AXE24" s="49"/>
      <c r="AXF24" s="49"/>
      <c r="AXG24" s="49"/>
      <c r="AXH24" s="49"/>
      <c r="AXI24" s="49"/>
      <c r="AXJ24" s="49"/>
      <c r="AXK24" s="49"/>
      <c r="AXL24" s="49"/>
      <c r="AXM24" s="49"/>
      <c r="AXN24" s="49"/>
      <c r="AXO24" s="49"/>
      <c r="AXP24" s="49"/>
      <c r="AXQ24" s="49"/>
      <c r="AXR24" s="49"/>
      <c r="AXS24" s="49"/>
      <c r="AXT24" s="49"/>
      <c r="AXU24" s="49"/>
      <c r="AXV24" s="49"/>
      <c r="AXW24" s="49"/>
      <c r="AXX24" s="49"/>
      <c r="AXY24" s="49"/>
      <c r="AXZ24" s="49"/>
      <c r="AYA24" s="49"/>
      <c r="AYB24" s="49"/>
      <c r="AYC24" s="49"/>
      <c r="AYD24" s="49"/>
      <c r="AYE24" s="49"/>
      <c r="AYF24" s="49"/>
      <c r="AYG24" s="49"/>
      <c r="AYH24" s="49"/>
      <c r="AYI24" s="49"/>
      <c r="AYJ24" s="49"/>
      <c r="AYK24" s="49"/>
      <c r="AYL24" s="49"/>
      <c r="AYM24" s="49"/>
      <c r="AYN24" s="49"/>
      <c r="AYO24" s="49"/>
      <c r="AYP24" s="49"/>
      <c r="AYQ24" s="49"/>
      <c r="AYR24" s="49"/>
      <c r="AYS24" s="49"/>
      <c r="AYT24" s="49"/>
      <c r="AYU24" s="49"/>
      <c r="AYV24" s="49"/>
      <c r="AYW24" s="49"/>
      <c r="AYX24" s="49"/>
      <c r="AYY24" s="49"/>
      <c r="AYZ24" s="49"/>
      <c r="AZA24" s="49"/>
      <c r="AZB24" s="49"/>
      <c r="AZC24" s="49"/>
      <c r="AZD24" s="49"/>
      <c r="AZE24" s="49"/>
      <c r="AZF24" s="49"/>
      <c r="AZG24" s="49"/>
      <c r="AZH24" s="49"/>
      <c r="AZI24" s="49"/>
      <c r="AZJ24" s="49"/>
      <c r="AZK24" s="49"/>
      <c r="AZL24" s="49"/>
      <c r="AZM24" s="49"/>
      <c r="AZN24" s="49"/>
      <c r="AZO24" s="49"/>
      <c r="AZP24" s="49"/>
      <c r="AZQ24" s="49"/>
      <c r="AZR24" s="49"/>
      <c r="AZS24" s="49"/>
      <c r="AZT24" s="49"/>
      <c r="AZU24" s="49"/>
      <c r="AZV24" s="49"/>
      <c r="AZW24" s="49"/>
      <c r="AZX24" s="49"/>
      <c r="AZY24" s="49"/>
      <c r="AZZ24" s="49"/>
      <c r="BAA24" s="49"/>
      <c r="BAB24" s="49"/>
      <c r="BAC24" s="49"/>
      <c r="BAD24" s="49"/>
      <c r="BAE24" s="49"/>
      <c r="BAF24" s="49"/>
      <c r="BAG24" s="49"/>
      <c r="BAH24" s="49"/>
      <c r="BAI24" s="49"/>
      <c r="BAJ24" s="49"/>
      <c r="BAK24" s="49"/>
      <c r="BAL24" s="49"/>
      <c r="BAM24" s="49"/>
      <c r="BAN24" s="49"/>
      <c r="BAO24" s="49"/>
      <c r="BAP24" s="49"/>
      <c r="BAQ24" s="49"/>
      <c r="BAR24" s="49"/>
      <c r="BAS24" s="49"/>
      <c r="BAT24" s="49"/>
      <c r="BAU24" s="49"/>
      <c r="BAV24" s="49"/>
      <c r="BAW24" s="49"/>
      <c r="BAX24" s="49"/>
      <c r="BAY24" s="49"/>
      <c r="BAZ24" s="49"/>
      <c r="BBA24" s="49"/>
      <c r="BBB24" s="49"/>
      <c r="BBC24" s="49"/>
      <c r="BBD24" s="49"/>
      <c r="BBE24" s="49"/>
      <c r="BBF24" s="49"/>
      <c r="BBG24" s="49"/>
      <c r="BBH24" s="49"/>
      <c r="BBI24" s="49"/>
      <c r="BBJ24" s="49"/>
      <c r="BBK24" s="49"/>
      <c r="BBL24" s="49"/>
      <c r="BBM24" s="49"/>
      <c r="BBN24" s="49"/>
      <c r="BBO24" s="49"/>
      <c r="BBP24" s="49"/>
      <c r="BBQ24" s="49"/>
      <c r="BBR24" s="49"/>
      <c r="BBS24" s="49"/>
      <c r="BBT24" s="49"/>
      <c r="BBU24" s="49"/>
      <c r="BBV24" s="49"/>
      <c r="BBW24" s="49"/>
      <c r="BBX24" s="49"/>
      <c r="BBY24" s="49"/>
      <c r="BBZ24" s="49"/>
      <c r="BCA24" s="49"/>
      <c r="BCB24" s="49"/>
      <c r="BCC24" s="49"/>
      <c r="BCD24" s="49"/>
      <c r="BCE24" s="49"/>
      <c r="BCF24" s="49"/>
      <c r="BCG24" s="49"/>
      <c r="BCH24" s="49"/>
      <c r="BCI24" s="49"/>
      <c r="BCJ24" s="49"/>
      <c r="BCK24" s="49"/>
      <c r="BCL24" s="49"/>
      <c r="BCM24" s="49"/>
      <c r="BCN24" s="49"/>
      <c r="BCO24" s="49"/>
      <c r="BCP24" s="49"/>
      <c r="BCQ24" s="49"/>
      <c r="BCR24" s="49"/>
      <c r="BCS24" s="49"/>
      <c r="BCT24" s="49"/>
      <c r="BCU24" s="49"/>
      <c r="BCV24" s="49"/>
      <c r="BCW24" s="49"/>
      <c r="BCX24" s="49"/>
      <c r="BCY24" s="49"/>
      <c r="BCZ24" s="49"/>
      <c r="BDA24" s="49"/>
      <c r="BDB24" s="49"/>
      <c r="BDC24" s="49"/>
      <c r="BDD24" s="49"/>
      <c r="BDE24" s="49"/>
      <c r="BDF24" s="49"/>
      <c r="BDG24" s="49"/>
      <c r="BDH24" s="49"/>
      <c r="BDI24" s="49"/>
      <c r="BDJ24" s="49"/>
      <c r="BDK24" s="49"/>
      <c r="BDL24" s="49"/>
      <c r="BDM24" s="49"/>
      <c r="BDN24" s="49"/>
      <c r="BDO24" s="49"/>
      <c r="BDP24" s="49"/>
      <c r="BDQ24" s="49"/>
      <c r="BDR24" s="49"/>
      <c r="BDS24" s="49"/>
      <c r="BDT24" s="49"/>
      <c r="BDU24" s="49"/>
      <c r="BDV24" s="49"/>
      <c r="BDW24" s="49"/>
      <c r="BDX24" s="49"/>
      <c r="BDY24" s="49"/>
      <c r="BDZ24" s="49"/>
      <c r="BEA24" s="49"/>
      <c r="BEB24" s="49"/>
      <c r="BEC24" s="49"/>
      <c r="BED24" s="49"/>
      <c r="BEE24" s="49"/>
      <c r="BEF24" s="49"/>
      <c r="BEG24" s="49"/>
      <c r="BEH24" s="49"/>
      <c r="BEI24" s="49"/>
      <c r="BEJ24" s="49"/>
      <c r="BEK24" s="49"/>
      <c r="BEL24" s="49"/>
      <c r="BEM24" s="49"/>
      <c r="BEN24" s="49"/>
      <c r="BEO24" s="49"/>
      <c r="BEP24" s="49"/>
      <c r="BEQ24" s="49"/>
      <c r="BER24" s="49"/>
      <c r="BES24" s="49"/>
      <c r="BET24" s="49"/>
      <c r="BEU24" s="49"/>
      <c r="BEV24" s="49"/>
      <c r="BEW24" s="49"/>
      <c r="BEX24" s="49"/>
      <c r="BEY24" s="49"/>
      <c r="BEZ24" s="49"/>
      <c r="BFA24" s="49"/>
      <c r="BFB24" s="49"/>
      <c r="BFC24" s="49"/>
      <c r="BFD24" s="49"/>
      <c r="BFE24" s="49"/>
      <c r="BFF24" s="49"/>
      <c r="BFG24" s="49"/>
      <c r="BFH24" s="49"/>
      <c r="BFI24" s="49"/>
      <c r="BFJ24" s="49"/>
      <c r="BFK24" s="49"/>
      <c r="BFL24" s="49"/>
      <c r="BFM24" s="49"/>
      <c r="BFN24" s="49"/>
      <c r="BFO24" s="49"/>
      <c r="BFP24" s="49"/>
      <c r="BFQ24" s="49"/>
      <c r="BFR24" s="49"/>
      <c r="BFS24" s="49"/>
      <c r="BFT24" s="49"/>
      <c r="BFU24" s="49"/>
      <c r="BFV24" s="49"/>
      <c r="BFW24" s="49"/>
      <c r="BFX24" s="49"/>
      <c r="BFY24" s="49"/>
      <c r="BFZ24" s="49"/>
      <c r="BGA24" s="49"/>
      <c r="BGB24" s="49"/>
      <c r="BGC24" s="49"/>
      <c r="BGD24" s="49"/>
      <c r="BGE24" s="49"/>
      <c r="BGF24" s="49"/>
      <c r="BGG24" s="49"/>
      <c r="BGH24" s="49"/>
      <c r="BGI24" s="49"/>
      <c r="BGJ24" s="49"/>
      <c r="BGK24" s="49"/>
      <c r="BGL24" s="49"/>
      <c r="BGM24" s="49"/>
      <c r="BGN24" s="49"/>
      <c r="BGO24" s="49"/>
      <c r="BGP24" s="49"/>
      <c r="BGQ24" s="49"/>
      <c r="BGR24" s="49"/>
      <c r="BGS24" s="49"/>
      <c r="BGT24" s="49"/>
      <c r="BGU24" s="49"/>
      <c r="BGV24" s="49"/>
      <c r="BGW24" s="49"/>
      <c r="BGX24" s="49"/>
      <c r="BGY24" s="49"/>
      <c r="BGZ24" s="49"/>
      <c r="BHA24" s="49"/>
      <c r="BHB24" s="49"/>
      <c r="BHC24" s="49"/>
      <c r="BHD24" s="49"/>
      <c r="BHE24" s="49"/>
      <c r="BHF24" s="49"/>
      <c r="BHG24" s="49"/>
      <c r="BHH24" s="49"/>
      <c r="BHI24" s="49"/>
      <c r="BHJ24" s="49"/>
      <c r="BHK24" s="49"/>
      <c r="BHL24" s="49"/>
      <c r="BHM24" s="49"/>
      <c r="BHN24" s="49"/>
      <c r="BHO24" s="49"/>
      <c r="BHP24" s="49"/>
      <c r="BHQ24" s="49"/>
      <c r="BHR24" s="49"/>
      <c r="BHS24" s="49"/>
      <c r="BHT24" s="49"/>
      <c r="BHU24" s="49"/>
      <c r="BHV24" s="49"/>
      <c r="BHW24" s="49"/>
      <c r="BHX24" s="49"/>
      <c r="BHY24" s="49"/>
      <c r="BHZ24" s="49"/>
      <c r="BIA24" s="49"/>
      <c r="BIB24" s="49"/>
      <c r="BIC24" s="49"/>
      <c r="BID24" s="49"/>
      <c r="BIE24" s="49"/>
      <c r="BIF24" s="49"/>
      <c r="BIG24" s="49"/>
      <c r="BIH24" s="49"/>
      <c r="BII24" s="49"/>
      <c r="BIJ24" s="49"/>
      <c r="BIK24" s="49"/>
      <c r="BIL24" s="49"/>
      <c r="BIM24" s="49"/>
      <c r="BIN24" s="49"/>
      <c r="BIO24" s="49"/>
      <c r="BIP24" s="49"/>
      <c r="BIQ24" s="49"/>
      <c r="BIR24" s="49"/>
      <c r="BIS24" s="49"/>
      <c r="BIT24" s="49"/>
      <c r="BIU24" s="49"/>
      <c r="BIV24" s="49"/>
      <c r="BIW24" s="49"/>
      <c r="BIX24" s="49"/>
      <c r="BIY24" s="49"/>
      <c r="BIZ24" s="49"/>
      <c r="BJA24" s="49"/>
      <c r="BJB24" s="49"/>
      <c r="BJC24" s="49"/>
      <c r="BJD24" s="49"/>
      <c r="BJE24" s="49"/>
      <c r="BJF24" s="49"/>
      <c r="BJG24" s="49"/>
      <c r="BJH24" s="49"/>
      <c r="BJI24" s="49"/>
      <c r="BJJ24" s="49"/>
      <c r="BJK24" s="49"/>
      <c r="BJL24" s="49"/>
      <c r="BJM24" s="49"/>
      <c r="BJN24" s="49"/>
      <c r="BJO24" s="49"/>
      <c r="BJP24" s="49"/>
      <c r="BJQ24" s="49"/>
      <c r="BJR24" s="49"/>
      <c r="BJS24" s="49"/>
      <c r="BJT24" s="49"/>
      <c r="BJU24" s="49"/>
      <c r="BJV24" s="49"/>
      <c r="BJW24" s="49"/>
      <c r="BJX24" s="49"/>
      <c r="BJY24" s="49"/>
      <c r="BJZ24" s="49"/>
      <c r="BKA24" s="49"/>
      <c r="BKB24" s="49"/>
      <c r="BKC24" s="49"/>
      <c r="BKD24" s="49"/>
      <c r="BKE24" s="49"/>
      <c r="BKF24" s="49"/>
      <c r="BKG24" s="49"/>
      <c r="BKH24" s="49"/>
      <c r="BKI24" s="49"/>
      <c r="BKJ24" s="49"/>
      <c r="BKK24" s="49"/>
      <c r="BKL24" s="49"/>
      <c r="BKM24" s="49"/>
      <c r="BKN24" s="49"/>
      <c r="BKO24" s="49"/>
      <c r="BKP24" s="49"/>
      <c r="BKQ24" s="49"/>
      <c r="BKR24" s="49"/>
      <c r="BKS24" s="49"/>
      <c r="BKT24" s="49"/>
      <c r="BKU24" s="49"/>
      <c r="BKV24" s="49"/>
      <c r="BKW24" s="49"/>
      <c r="BKX24" s="49"/>
      <c r="BKY24" s="49"/>
      <c r="BKZ24" s="49"/>
      <c r="BLA24" s="49"/>
      <c r="BLB24" s="49"/>
      <c r="BLC24" s="49"/>
      <c r="BLD24" s="49"/>
      <c r="BLE24" s="49"/>
      <c r="BLF24" s="49"/>
      <c r="BLG24" s="49"/>
      <c r="BLH24" s="49"/>
      <c r="BLI24" s="49"/>
      <c r="BLJ24" s="49"/>
      <c r="BLK24" s="49"/>
      <c r="BLL24" s="49"/>
      <c r="BLM24" s="49"/>
      <c r="BLN24" s="49"/>
      <c r="BLO24" s="49"/>
      <c r="BLP24" s="49"/>
      <c r="BLQ24" s="49"/>
      <c r="BLR24" s="49"/>
      <c r="BLS24" s="49"/>
      <c r="BLT24" s="49"/>
      <c r="BLU24" s="49"/>
      <c r="BLV24" s="49"/>
      <c r="BLW24" s="49"/>
      <c r="BLX24" s="49"/>
      <c r="BLY24" s="49"/>
      <c r="BLZ24" s="49"/>
      <c r="BMA24" s="49"/>
      <c r="BMB24" s="49"/>
      <c r="BMC24" s="49"/>
      <c r="BMD24" s="49"/>
      <c r="BME24" s="49"/>
      <c r="BMF24" s="49"/>
      <c r="BMG24" s="49"/>
      <c r="BMH24" s="49"/>
      <c r="BMI24" s="49"/>
      <c r="BMJ24" s="49"/>
      <c r="BMK24" s="49"/>
      <c r="BML24" s="49"/>
      <c r="BMM24" s="49"/>
      <c r="BMN24" s="49"/>
      <c r="BMO24" s="49"/>
      <c r="BMP24" s="49"/>
      <c r="BMQ24" s="49"/>
      <c r="BMR24" s="49"/>
      <c r="BMS24" s="49"/>
      <c r="BMT24" s="49"/>
      <c r="BMU24" s="49"/>
      <c r="BMV24" s="49"/>
      <c r="BMW24" s="49"/>
      <c r="BMX24" s="49"/>
      <c r="BMY24" s="49"/>
      <c r="BMZ24" s="49"/>
      <c r="BNA24" s="49"/>
      <c r="BNB24" s="49"/>
      <c r="BNC24" s="49"/>
      <c r="BND24" s="49"/>
      <c r="BNE24" s="49"/>
      <c r="BNF24" s="49"/>
      <c r="BNG24" s="49"/>
      <c r="BNH24" s="49"/>
      <c r="BNI24" s="49"/>
      <c r="BNJ24" s="49"/>
      <c r="BNK24" s="49"/>
      <c r="BNL24" s="49"/>
      <c r="BNM24" s="49"/>
      <c r="BNN24" s="49"/>
      <c r="BNO24" s="49"/>
      <c r="BNP24" s="49"/>
      <c r="BNQ24" s="49"/>
      <c r="BNR24" s="49"/>
      <c r="BNS24" s="49"/>
      <c r="BNT24" s="49"/>
      <c r="BNU24" s="49"/>
      <c r="BNV24" s="49"/>
      <c r="BNW24" s="49"/>
      <c r="BNX24" s="49"/>
      <c r="BNY24" s="49"/>
      <c r="BNZ24" s="49"/>
      <c r="BOA24" s="49"/>
      <c r="BOB24" s="49"/>
      <c r="BOC24" s="49"/>
      <c r="BOD24" s="49"/>
      <c r="BOE24" s="49"/>
      <c r="BOF24" s="49"/>
      <c r="BOG24" s="49"/>
      <c r="BOH24" s="49"/>
      <c r="BOI24" s="49"/>
      <c r="BOJ24" s="49"/>
      <c r="BOK24" s="49"/>
      <c r="BOL24" s="49"/>
      <c r="BOM24" s="49"/>
      <c r="BON24" s="49"/>
      <c r="BOO24" s="49"/>
      <c r="BOP24" s="49"/>
      <c r="BOQ24" s="49"/>
      <c r="BOR24" s="49"/>
      <c r="BOS24" s="49"/>
      <c r="BOT24" s="49"/>
      <c r="BOU24" s="49"/>
      <c r="BOV24" s="49"/>
      <c r="BOW24" s="49"/>
      <c r="BOX24" s="49"/>
      <c r="BOY24" s="49"/>
      <c r="BOZ24" s="49"/>
      <c r="BPA24" s="49"/>
      <c r="BPB24" s="49"/>
      <c r="BPC24" s="49"/>
      <c r="BPD24" s="49"/>
      <c r="BPE24" s="49"/>
      <c r="BPF24" s="49"/>
      <c r="BPG24" s="49"/>
      <c r="BPH24" s="49"/>
      <c r="BPI24" s="49"/>
      <c r="BPJ24" s="49"/>
      <c r="BPK24" s="49"/>
      <c r="BPL24" s="49"/>
      <c r="BPM24" s="49"/>
      <c r="BPN24" s="49"/>
      <c r="BPO24" s="49"/>
      <c r="BPP24" s="49"/>
      <c r="BPQ24" s="49"/>
      <c r="BPR24" s="49"/>
      <c r="BPS24" s="49"/>
      <c r="BPT24" s="49"/>
      <c r="BPU24" s="49"/>
      <c r="BPV24" s="49"/>
      <c r="BPW24" s="49"/>
      <c r="BPX24" s="49"/>
      <c r="BPY24" s="49"/>
      <c r="BPZ24" s="49"/>
      <c r="BQA24" s="49"/>
      <c r="BQB24" s="49"/>
      <c r="BQC24" s="49"/>
      <c r="BQD24" s="49"/>
      <c r="BQE24" s="49"/>
      <c r="BQF24" s="49"/>
      <c r="BQG24" s="49"/>
      <c r="BQH24" s="49"/>
      <c r="BQI24" s="49"/>
      <c r="BQJ24" s="49"/>
      <c r="BQK24" s="49"/>
      <c r="BQL24" s="49"/>
      <c r="BQM24" s="49"/>
      <c r="BQN24" s="49"/>
      <c r="BQO24" s="49"/>
      <c r="BQP24" s="49"/>
      <c r="BQQ24" s="49"/>
      <c r="BQR24" s="49"/>
      <c r="BQS24" s="49"/>
      <c r="BQT24" s="49"/>
      <c r="BQU24" s="49"/>
      <c r="BQV24" s="49"/>
      <c r="BQW24" s="49"/>
      <c r="BQX24" s="49"/>
      <c r="BQY24" s="49"/>
      <c r="BQZ24" s="49"/>
      <c r="BRA24" s="49"/>
      <c r="BRB24" s="49"/>
      <c r="BRC24" s="49"/>
      <c r="BRD24" s="49"/>
      <c r="BRE24" s="49"/>
      <c r="BRF24" s="49"/>
      <c r="BRG24" s="49"/>
      <c r="BRH24" s="49"/>
      <c r="BRI24" s="49"/>
      <c r="BRJ24" s="49"/>
      <c r="BRK24" s="49"/>
      <c r="BRL24" s="49"/>
      <c r="BRM24" s="49"/>
      <c r="BRN24" s="49"/>
      <c r="BRO24" s="49"/>
      <c r="BRP24" s="49"/>
      <c r="BRQ24" s="49"/>
      <c r="BRR24" s="49"/>
      <c r="BRS24" s="49"/>
      <c r="BRT24" s="49"/>
      <c r="BRU24" s="49"/>
      <c r="BRV24" s="49"/>
      <c r="BRW24" s="49"/>
      <c r="BRX24" s="49"/>
      <c r="BRY24" s="49"/>
      <c r="BRZ24" s="49"/>
      <c r="BSA24" s="49"/>
      <c r="BSB24" s="49"/>
      <c r="BSC24" s="49"/>
      <c r="BSD24" s="49"/>
      <c r="BSE24" s="49"/>
      <c r="BSF24" s="49"/>
      <c r="BSG24" s="49"/>
      <c r="BSH24" s="49"/>
      <c r="BSI24" s="49"/>
      <c r="BSJ24" s="49"/>
      <c r="BSK24" s="49"/>
      <c r="BSL24" s="49"/>
      <c r="BSM24" s="49"/>
      <c r="BSN24" s="49"/>
      <c r="BSO24" s="49"/>
      <c r="BSP24" s="49"/>
      <c r="BSQ24" s="49"/>
      <c r="BSR24" s="49"/>
      <c r="BSS24" s="49"/>
      <c r="BST24" s="49"/>
      <c r="BSU24" s="49"/>
      <c r="BSV24" s="49"/>
      <c r="BSW24" s="49"/>
      <c r="BSX24" s="49"/>
      <c r="BSY24" s="49"/>
      <c r="BSZ24" s="49"/>
      <c r="BTA24" s="49"/>
      <c r="BTB24" s="49"/>
      <c r="BTC24" s="49"/>
      <c r="BTD24" s="49"/>
      <c r="BTE24" s="49"/>
      <c r="BTF24" s="49"/>
      <c r="BTG24" s="49"/>
      <c r="BTH24" s="49"/>
      <c r="BTI24" s="49"/>
      <c r="BTJ24" s="49"/>
      <c r="BTK24" s="49"/>
      <c r="BTL24" s="49"/>
      <c r="BTM24" s="49"/>
      <c r="BTN24" s="49"/>
      <c r="BTO24" s="49"/>
      <c r="BTP24" s="49"/>
      <c r="BTQ24" s="49"/>
      <c r="BTR24" s="49"/>
      <c r="BTS24" s="49"/>
      <c r="BTT24" s="49"/>
      <c r="BTU24" s="49"/>
      <c r="BTV24" s="49"/>
      <c r="BTW24" s="49"/>
      <c r="BTX24" s="49"/>
      <c r="BTY24" s="49"/>
      <c r="BTZ24" s="49"/>
      <c r="BUA24" s="49"/>
      <c r="BUB24" s="49"/>
      <c r="BUC24" s="49"/>
      <c r="BUD24" s="49"/>
      <c r="BUE24" s="49"/>
      <c r="BUF24" s="49"/>
      <c r="BUG24" s="49"/>
      <c r="BUH24" s="49"/>
      <c r="BUI24" s="49"/>
      <c r="BUJ24" s="49"/>
      <c r="BUK24" s="49"/>
      <c r="BUL24" s="49"/>
      <c r="BUM24" s="49"/>
      <c r="BUN24" s="49"/>
      <c r="BUO24" s="49"/>
      <c r="BUP24" s="49"/>
      <c r="BUQ24" s="49"/>
      <c r="BUR24" s="49"/>
      <c r="BUS24" s="49"/>
      <c r="BUT24" s="49"/>
      <c r="BUU24" s="49"/>
      <c r="BUV24" s="49"/>
      <c r="BUW24" s="49"/>
      <c r="BUX24" s="49"/>
      <c r="BUY24" s="49"/>
      <c r="BUZ24" s="49"/>
      <c r="BVA24" s="49"/>
      <c r="BVB24" s="49"/>
      <c r="BVC24" s="49"/>
      <c r="BVD24" s="49"/>
      <c r="BVE24" s="49"/>
      <c r="BVF24" s="49"/>
      <c r="BVG24" s="49"/>
      <c r="BVH24" s="49"/>
      <c r="BVI24" s="49"/>
      <c r="BVJ24" s="49"/>
      <c r="BVK24" s="49"/>
      <c r="BVL24" s="49"/>
      <c r="BVM24" s="49"/>
      <c r="BVN24" s="49"/>
      <c r="BVO24" s="49"/>
      <c r="BVP24" s="49"/>
      <c r="BVQ24" s="49"/>
      <c r="BVR24" s="49"/>
      <c r="BVS24" s="49"/>
      <c r="BVT24" s="49"/>
      <c r="BVU24" s="49"/>
      <c r="BVV24" s="49"/>
      <c r="BVW24" s="49"/>
      <c r="BVX24" s="49"/>
      <c r="BVY24" s="49"/>
      <c r="BVZ24" s="49"/>
      <c r="BWA24" s="49"/>
      <c r="BWB24" s="49"/>
      <c r="BWC24" s="49"/>
      <c r="BWD24" s="49"/>
      <c r="BWE24" s="49"/>
      <c r="BWF24" s="49"/>
      <c r="BWG24" s="49"/>
      <c r="BWH24" s="49"/>
      <c r="BWI24" s="49"/>
      <c r="BWJ24" s="49"/>
      <c r="BWK24" s="49"/>
      <c r="BWL24" s="49"/>
      <c r="BWM24" s="49"/>
      <c r="BWN24" s="49"/>
      <c r="BWO24" s="49"/>
      <c r="BWP24" s="49"/>
      <c r="BWQ24" s="49"/>
      <c r="BWR24" s="49"/>
      <c r="BWS24" s="49"/>
      <c r="BWT24" s="49"/>
      <c r="BWU24" s="49"/>
      <c r="BWV24" s="49"/>
      <c r="BWW24" s="49"/>
      <c r="BWX24" s="49"/>
      <c r="BWY24" s="49"/>
      <c r="BWZ24" s="49"/>
      <c r="BXA24" s="49"/>
      <c r="BXB24" s="49"/>
      <c r="BXC24" s="49"/>
      <c r="BXD24" s="49"/>
      <c r="BXE24" s="49"/>
      <c r="BXF24" s="49"/>
      <c r="BXG24" s="49"/>
      <c r="BXH24" s="49"/>
      <c r="BXI24" s="49"/>
      <c r="BXJ24" s="49"/>
      <c r="BXK24" s="49"/>
      <c r="BXL24" s="49"/>
      <c r="BXM24" s="49"/>
      <c r="BXN24" s="49"/>
      <c r="BXO24" s="49"/>
      <c r="BXP24" s="49"/>
      <c r="BXQ24" s="49"/>
      <c r="BXR24" s="49"/>
      <c r="BXS24" s="49"/>
      <c r="BXT24" s="49"/>
      <c r="BXU24" s="49"/>
      <c r="BXV24" s="49"/>
      <c r="BXW24" s="49"/>
      <c r="BXX24" s="49"/>
      <c r="BXY24" s="49"/>
      <c r="BXZ24" s="49"/>
      <c r="BYA24" s="49"/>
      <c r="BYB24" s="49"/>
      <c r="BYC24" s="49"/>
      <c r="BYD24" s="49"/>
      <c r="BYE24" s="49"/>
      <c r="BYF24" s="49"/>
      <c r="BYG24" s="49"/>
      <c r="BYH24" s="49"/>
      <c r="BYI24" s="49"/>
      <c r="BYJ24" s="49"/>
      <c r="BYK24" s="49"/>
      <c r="BYL24" s="49"/>
      <c r="BYM24" s="49"/>
      <c r="BYN24" s="49"/>
      <c r="BYO24" s="49"/>
      <c r="BYP24" s="49"/>
      <c r="BYQ24" s="49"/>
      <c r="BYR24" s="49"/>
      <c r="BYS24" s="49"/>
      <c r="BYT24" s="49"/>
      <c r="BYU24" s="49"/>
      <c r="BYV24" s="49"/>
      <c r="BYW24" s="49"/>
      <c r="BYX24" s="49"/>
      <c r="BYY24" s="49"/>
      <c r="BYZ24" s="49"/>
      <c r="BZA24" s="49"/>
      <c r="BZB24" s="49"/>
      <c r="BZC24" s="49"/>
      <c r="BZD24" s="49"/>
      <c r="BZE24" s="49"/>
      <c r="BZF24" s="49"/>
    </row>
    <row r="25" spans="1:2034" x14ac:dyDescent="0.25">
      <c r="A25" s="62">
        <v>1</v>
      </c>
      <c r="B25" s="126" t="s">
        <v>64</v>
      </c>
      <c r="C25" s="127">
        <v>36.08</v>
      </c>
      <c r="D25" s="127">
        <v>38.01</v>
      </c>
      <c r="E25" s="128">
        <v>6.7480000000000002</v>
      </c>
      <c r="F25" s="128">
        <v>0.74860000000000004</v>
      </c>
      <c r="G25" s="118"/>
      <c r="H25" s="119"/>
      <c r="K25" s="119"/>
      <c r="L25" s="119"/>
      <c r="Q25" s="69"/>
      <c r="R25" s="70"/>
      <c r="S25" s="71"/>
      <c r="T25" s="121"/>
      <c r="U25" s="69"/>
      <c r="Y25" s="80"/>
      <c r="Z25" s="68"/>
      <c r="AA25" s="69"/>
      <c r="AB25" s="70"/>
      <c r="AC25" s="71"/>
      <c r="AD25" s="121"/>
      <c r="AE25" s="69"/>
    </row>
    <row r="26" spans="1:2034" x14ac:dyDescent="0.25">
      <c r="A26" s="62">
        <v>1</v>
      </c>
      <c r="B26" s="126" t="s">
        <v>64</v>
      </c>
      <c r="C26" s="127">
        <v>35.11</v>
      </c>
      <c r="D26" s="127">
        <v>37.729999999999997</v>
      </c>
      <c r="E26" s="128">
        <v>13.33</v>
      </c>
      <c r="F26" s="128">
        <v>0.91679999999999995</v>
      </c>
      <c r="T26" s="122"/>
      <c r="Y26" s="80"/>
      <c r="Z26" s="68"/>
      <c r="AB26" s="72"/>
      <c r="AC26" s="72"/>
      <c r="AD26" s="122"/>
      <c r="AE26" s="72"/>
    </row>
    <row r="27" spans="1:2034" x14ac:dyDescent="0.25">
      <c r="A27" s="62">
        <v>1</v>
      </c>
      <c r="B27" s="126" t="s">
        <v>64</v>
      </c>
      <c r="C27" s="127">
        <v>36.130000000000003</v>
      </c>
      <c r="D27" s="127">
        <v>37.97</v>
      </c>
      <c r="E27" s="128">
        <v>6.49</v>
      </c>
      <c r="F27" s="128">
        <v>0.76700000000000002</v>
      </c>
      <c r="T27" s="122"/>
      <c r="Y27" s="80"/>
      <c r="Z27" s="68"/>
      <c r="AB27" s="72"/>
      <c r="AC27" s="72"/>
      <c r="AD27" s="122"/>
      <c r="AE27" s="72"/>
    </row>
    <row r="28" spans="1:2034" x14ac:dyDescent="0.25">
      <c r="A28" s="62">
        <v>1</v>
      </c>
      <c r="B28" s="126" t="s">
        <v>64</v>
      </c>
      <c r="C28" s="127">
        <v>34.76</v>
      </c>
      <c r="D28" s="127">
        <v>37.979999999999997</v>
      </c>
      <c r="E28" s="128">
        <v>17.16</v>
      </c>
      <c r="F28" s="128">
        <v>0.76149999999999995</v>
      </c>
      <c r="T28" s="122"/>
      <c r="Y28" s="80"/>
      <c r="Z28" s="68"/>
      <c r="AB28" s="72"/>
      <c r="AC28" s="72"/>
      <c r="AD28" s="122"/>
      <c r="AE28" s="72"/>
    </row>
    <row r="29" spans="1:2034" s="100" customFormat="1" x14ac:dyDescent="0.25">
      <c r="A29" s="62">
        <v>1</v>
      </c>
      <c r="B29" s="126" t="s">
        <v>64</v>
      </c>
      <c r="C29" s="127">
        <v>35.9</v>
      </c>
      <c r="D29" s="127">
        <v>36.85</v>
      </c>
      <c r="E29" s="128">
        <v>7.6639999999999997</v>
      </c>
      <c r="F29" s="128">
        <v>1.7210000000000001</v>
      </c>
      <c r="G29" s="99">
        <f>AVERAGE(F25:F29)</f>
        <v>0.98297999999999985</v>
      </c>
      <c r="H29" s="100">
        <f>AVERAGE(E25:E29)</f>
        <v>10.2784</v>
      </c>
      <c r="I29" s="101">
        <f>_xlfn.VAR.S(F25:F29)</f>
        <v>0.17492201200000057</v>
      </c>
      <c r="J29" s="101">
        <f>_xlfn.VAR.S(E25:E29)</f>
        <v>22.579866800000019</v>
      </c>
      <c r="K29" s="102">
        <f>G29/H29+G29/POWER(H29,3)*J29</f>
        <v>0.11607591322498095</v>
      </c>
      <c r="L29" s="103">
        <f>+K29*100</f>
        <v>11.607591322498095</v>
      </c>
      <c r="M29" s="104">
        <f>POWER((G29/H29),2)*(I29/POWER(G29,2)+J29/POWER(H29,2))</f>
        <v>3.6105735084087337E-3</v>
      </c>
      <c r="N29" s="116">
        <f>SQRT(M29)</f>
        <v>6.0088047966369601E-2</v>
      </c>
      <c r="O29" s="117" t="s">
        <v>5</v>
      </c>
      <c r="P29" s="107">
        <f>SUM(K29,K77)/2</f>
        <v>0.13139713390218857</v>
      </c>
      <c r="Q29" s="108">
        <f>P29*100</f>
        <v>13.139713390218857</v>
      </c>
      <c r="R29" s="111">
        <v>5</v>
      </c>
      <c r="S29" s="111">
        <v>2</v>
      </c>
      <c r="T29" s="110">
        <f>SQRT(SUM((R29-1)*POWER(N29,2),(R29-1)*POWER(N77,2))/(S29*R29-S29))</f>
        <v>8.9953722193376343E-2</v>
      </c>
      <c r="U29" s="108">
        <f>T29/P29*100</f>
        <v>68.459424891518168</v>
      </c>
      <c r="V29" s="111"/>
      <c r="W29" s="111"/>
      <c r="Y29" s="99"/>
      <c r="AG29" s="49"/>
      <c r="AH29" s="49"/>
      <c r="AI29" s="49"/>
      <c r="AJ29" s="49"/>
      <c r="AK29" s="49"/>
      <c r="AL29" s="49"/>
      <c r="AM29" s="49"/>
      <c r="AN29" s="49"/>
      <c r="AO29" s="49"/>
      <c r="AP29" s="49"/>
      <c r="AQ29" s="49"/>
      <c r="AR29" s="49"/>
      <c r="AS29" s="49"/>
      <c r="AT29" s="49"/>
      <c r="AU29" s="49"/>
      <c r="AV29" s="49"/>
      <c r="AW29" s="49"/>
      <c r="AX29" s="49"/>
      <c r="AY29" s="49"/>
      <c r="AZ29" s="49"/>
      <c r="BA29" s="49"/>
      <c r="BB29" s="49"/>
      <c r="BC29" s="49"/>
      <c r="BD29" s="49"/>
      <c r="BE29" s="49"/>
      <c r="BF29" s="49"/>
      <c r="BG29" s="49"/>
      <c r="BH29" s="49"/>
      <c r="BI29" s="49"/>
      <c r="BJ29" s="49"/>
      <c r="BK29" s="49"/>
      <c r="BL29" s="49"/>
      <c r="BM29" s="49"/>
      <c r="BN29" s="49"/>
      <c r="BO29" s="49"/>
      <c r="BP29" s="49"/>
      <c r="BQ29" s="49"/>
      <c r="BR29" s="49"/>
      <c r="BS29" s="49"/>
      <c r="BT29" s="49"/>
      <c r="BU29" s="49"/>
      <c r="BV29" s="49"/>
      <c r="BW29" s="49"/>
      <c r="BX29" s="49"/>
      <c r="BY29" s="49"/>
      <c r="BZ29" s="49"/>
      <c r="CA29" s="49"/>
      <c r="CB29" s="49"/>
      <c r="CC29" s="49"/>
      <c r="CD29" s="49"/>
      <c r="CE29" s="49"/>
      <c r="CF29" s="49"/>
      <c r="CG29" s="49"/>
      <c r="CH29" s="49"/>
      <c r="CI29" s="49"/>
      <c r="CJ29" s="49"/>
      <c r="CK29" s="49"/>
      <c r="CL29" s="49"/>
      <c r="CM29" s="49"/>
      <c r="CN29" s="49"/>
      <c r="CO29" s="49"/>
      <c r="CP29" s="49"/>
      <c r="CQ29" s="49"/>
      <c r="CR29" s="49"/>
      <c r="CS29" s="49"/>
      <c r="CT29" s="49"/>
      <c r="CU29" s="49"/>
      <c r="CV29" s="49"/>
      <c r="CW29" s="49"/>
      <c r="CX29" s="49"/>
      <c r="CY29" s="49"/>
      <c r="CZ29" s="49"/>
      <c r="DA29" s="49"/>
      <c r="DB29" s="49"/>
      <c r="DC29" s="49"/>
      <c r="DD29" s="49"/>
      <c r="DE29" s="49"/>
      <c r="DF29" s="49"/>
      <c r="DG29" s="49"/>
      <c r="DH29" s="49"/>
      <c r="DI29" s="49"/>
      <c r="DJ29" s="49"/>
      <c r="DK29" s="49"/>
      <c r="DL29" s="49"/>
      <c r="DM29" s="49"/>
      <c r="DN29" s="49"/>
      <c r="DO29" s="49"/>
      <c r="DP29" s="49"/>
      <c r="DQ29" s="49"/>
      <c r="DR29" s="49"/>
      <c r="DS29" s="49"/>
      <c r="DT29" s="49"/>
      <c r="DU29" s="49"/>
      <c r="DV29" s="49"/>
      <c r="DW29" s="49"/>
      <c r="DX29" s="49"/>
      <c r="DY29" s="49"/>
      <c r="DZ29" s="49"/>
      <c r="EA29" s="49"/>
      <c r="EB29" s="49"/>
      <c r="EC29" s="49"/>
      <c r="ED29" s="49"/>
      <c r="EE29" s="49"/>
      <c r="EF29" s="49"/>
      <c r="EG29" s="49"/>
      <c r="EH29" s="49"/>
      <c r="EI29" s="49"/>
      <c r="EJ29" s="49"/>
      <c r="EK29" s="49"/>
      <c r="EL29" s="49"/>
      <c r="EM29" s="49"/>
      <c r="EN29" s="49"/>
      <c r="EO29" s="49"/>
      <c r="EP29" s="49"/>
      <c r="EQ29" s="49"/>
      <c r="ER29" s="49"/>
      <c r="ES29" s="49"/>
      <c r="ET29" s="49"/>
      <c r="EU29" s="49"/>
      <c r="EV29" s="49"/>
      <c r="EW29" s="49"/>
      <c r="EX29" s="49"/>
      <c r="EY29" s="49"/>
      <c r="EZ29" s="49"/>
      <c r="FA29" s="49"/>
      <c r="FB29" s="49"/>
      <c r="FC29" s="49"/>
      <c r="FD29" s="49"/>
      <c r="FE29" s="49"/>
      <c r="FF29" s="49"/>
      <c r="FG29" s="49"/>
      <c r="FH29" s="49"/>
      <c r="FI29" s="49"/>
      <c r="FJ29" s="49"/>
      <c r="FK29" s="49"/>
      <c r="FL29" s="49"/>
      <c r="FM29" s="49"/>
      <c r="FN29" s="49"/>
      <c r="FO29" s="49"/>
      <c r="FP29" s="49"/>
      <c r="FQ29" s="49"/>
      <c r="FR29" s="49"/>
      <c r="FS29" s="49"/>
      <c r="FT29" s="49"/>
      <c r="FU29" s="49"/>
      <c r="FV29" s="49"/>
      <c r="FW29" s="49"/>
      <c r="FX29" s="49"/>
      <c r="FY29" s="49"/>
      <c r="FZ29" s="49"/>
      <c r="GA29" s="49"/>
      <c r="GB29" s="49"/>
      <c r="GC29" s="49"/>
      <c r="GD29" s="49"/>
      <c r="GE29" s="49"/>
      <c r="GF29" s="49"/>
      <c r="GG29" s="49"/>
      <c r="GH29" s="49"/>
      <c r="GI29" s="49"/>
      <c r="GJ29" s="49"/>
      <c r="GK29" s="49"/>
      <c r="GL29" s="49"/>
      <c r="GM29" s="49"/>
      <c r="GN29" s="49"/>
      <c r="GO29" s="49"/>
      <c r="GP29" s="49"/>
      <c r="GQ29" s="49"/>
      <c r="GR29" s="49"/>
      <c r="GS29" s="49"/>
      <c r="GT29" s="49"/>
      <c r="GU29" s="49"/>
      <c r="GV29" s="49"/>
      <c r="GW29" s="49"/>
      <c r="GX29" s="49"/>
      <c r="GY29" s="49"/>
      <c r="GZ29" s="49"/>
      <c r="HA29" s="49"/>
      <c r="HB29" s="49"/>
      <c r="HC29" s="49"/>
      <c r="HD29" s="49"/>
      <c r="HE29" s="49"/>
      <c r="HF29" s="49"/>
      <c r="HG29" s="49"/>
      <c r="HH29" s="49"/>
      <c r="HI29" s="49"/>
      <c r="HJ29" s="49"/>
      <c r="HK29" s="49"/>
      <c r="HL29" s="49"/>
      <c r="HM29" s="49"/>
      <c r="HN29" s="49"/>
      <c r="HO29" s="49"/>
      <c r="HP29" s="49"/>
      <c r="HQ29" s="49"/>
      <c r="HR29" s="49"/>
      <c r="HS29" s="49"/>
      <c r="HT29" s="49"/>
      <c r="HU29" s="49"/>
      <c r="HV29" s="49"/>
      <c r="HW29" s="49"/>
      <c r="HX29" s="49"/>
      <c r="HY29" s="49"/>
      <c r="HZ29" s="49"/>
      <c r="IA29" s="49"/>
      <c r="IB29" s="49"/>
      <c r="IC29" s="49"/>
      <c r="ID29" s="49"/>
      <c r="IE29" s="49"/>
      <c r="IF29" s="49"/>
      <c r="IG29" s="49"/>
      <c r="IH29" s="49"/>
      <c r="II29" s="49"/>
      <c r="IJ29" s="49"/>
      <c r="IK29" s="49"/>
      <c r="IL29" s="49"/>
      <c r="IM29" s="49"/>
      <c r="IN29" s="49"/>
      <c r="IO29" s="49"/>
      <c r="IP29" s="49"/>
      <c r="IQ29" s="49"/>
      <c r="IR29" s="49"/>
      <c r="IS29" s="49"/>
      <c r="IT29" s="49"/>
      <c r="IU29" s="49"/>
      <c r="IV29" s="49"/>
      <c r="IW29" s="49"/>
      <c r="IX29" s="49"/>
      <c r="IY29" s="49"/>
      <c r="IZ29" s="49"/>
      <c r="JA29" s="49"/>
      <c r="JB29" s="49"/>
      <c r="JC29" s="49"/>
      <c r="JD29" s="49"/>
      <c r="JE29" s="49"/>
      <c r="JF29" s="49"/>
      <c r="JG29" s="49"/>
      <c r="JH29" s="49"/>
      <c r="JI29" s="49"/>
      <c r="JJ29" s="49"/>
      <c r="JK29" s="49"/>
      <c r="JL29" s="49"/>
      <c r="JM29" s="49"/>
      <c r="JN29" s="49"/>
      <c r="JO29" s="49"/>
      <c r="JP29" s="49"/>
      <c r="JQ29" s="49"/>
      <c r="JR29" s="49"/>
      <c r="JS29" s="49"/>
      <c r="JT29" s="49"/>
      <c r="JU29" s="49"/>
      <c r="JV29" s="49"/>
      <c r="JW29" s="49"/>
      <c r="JX29" s="49"/>
      <c r="JY29" s="49"/>
      <c r="JZ29" s="49"/>
      <c r="KA29" s="49"/>
      <c r="KB29" s="49"/>
      <c r="KC29" s="49"/>
      <c r="KD29" s="49"/>
      <c r="KE29" s="49"/>
      <c r="KF29" s="49"/>
      <c r="KG29" s="49"/>
      <c r="KH29" s="49"/>
      <c r="KI29" s="49"/>
      <c r="KJ29" s="49"/>
      <c r="KK29" s="49"/>
      <c r="KL29" s="49"/>
      <c r="KM29" s="49"/>
      <c r="KN29" s="49"/>
      <c r="KO29" s="49"/>
      <c r="KP29" s="49"/>
      <c r="KQ29" s="49"/>
      <c r="KR29" s="49"/>
      <c r="KS29" s="49"/>
      <c r="KT29" s="49"/>
      <c r="KU29" s="49"/>
      <c r="KV29" s="49"/>
      <c r="KW29" s="49"/>
      <c r="KX29" s="49"/>
      <c r="KY29" s="49"/>
      <c r="KZ29" s="49"/>
      <c r="LA29" s="49"/>
      <c r="LB29" s="49"/>
      <c r="LC29" s="49"/>
      <c r="LD29" s="49"/>
      <c r="LE29" s="49"/>
      <c r="LF29" s="49"/>
      <c r="LG29" s="49"/>
      <c r="LH29" s="49"/>
      <c r="LI29" s="49"/>
      <c r="LJ29" s="49"/>
      <c r="LK29" s="49"/>
      <c r="LL29" s="49"/>
      <c r="LM29" s="49"/>
      <c r="LN29" s="49"/>
      <c r="LO29" s="49"/>
      <c r="LP29" s="49"/>
      <c r="LQ29" s="49"/>
      <c r="LR29" s="49"/>
      <c r="LS29" s="49"/>
      <c r="LT29" s="49"/>
      <c r="LU29" s="49"/>
      <c r="LV29" s="49"/>
      <c r="LW29" s="49"/>
      <c r="LX29" s="49"/>
      <c r="LY29" s="49"/>
      <c r="LZ29" s="49"/>
      <c r="MA29" s="49"/>
      <c r="MB29" s="49"/>
      <c r="MC29" s="49"/>
      <c r="MD29" s="49"/>
      <c r="ME29" s="49"/>
      <c r="MF29" s="49"/>
      <c r="MG29" s="49"/>
      <c r="MH29" s="49"/>
      <c r="MI29" s="49"/>
      <c r="MJ29" s="49"/>
      <c r="MK29" s="49"/>
      <c r="ML29" s="49"/>
      <c r="MM29" s="49"/>
      <c r="MN29" s="49"/>
      <c r="MO29" s="49"/>
      <c r="MP29" s="49"/>
      <c r="MQ29" s="49"/>
      <c r="MR29" s="49"/>
      <c r="MS29" s="49"/>
      <c r="MT29" s="49"/>
      <c r="MU29" s="49"/>
      <c r="MV29" s="49"/>
      <c r="MW29" s="49"/>
      <c r="MX29" s="49"/>
      <c r="MY29" s="49"/>
      <c r="MZ29" s="49"/>
      <c r="NA29" s="49"/>
      <c r="NB29" s="49"/>
      <c r="NC29" s="49"/>
      <c r="ND29" s="49"/>
      <c r="NE29" s="49"/>
      <c r="NF29" s="49"/>
      <c r="NG29" s="49"/>
      <c r="NH29" s="49"/>
      <c r="NI29" s="49"/>
      <c r="NJ29" s="49"/>
      <c r="NK29" s="49"/>
      <c r="NL29" s="49"/>
      <c r="NM29" s="49"/>
      <c r="NN29" s="49"/>
      <c r="NO29" s="49"/>
      <c r="NP29" s="49"/>
      <c r="NQ29" s="49"/>
      <c r="NR29" s="49"/>
      <c r="NS29" s="49"/>
      <c r="NT29" s="49"/>
      <c r="NU29" s="49"/>
      <c r="NV29" s="49"/>
      <c r="NW29" s="49"/>
      <c r="NX29" s="49"/>
      <c r="NY29" s="49"/>
      <c r="NZ29" s="49"/>
      <c r="OA29" s="49"/>
      <c r="OB29" s="49"/>
      <c r="OC29" s="49"/>
      <c r="OD29" s="49"/>
      <c r="OE29" s="49"/>
      <c r="OF29" s="49"/>
      <c r="OG29" s="49"/>
      <c r="OH29" s="49"/>
      <c r="OI29" s="49"/>
      <c r="OJ29" s="49"/>
      <c r="OK29" s="49"/>
      <c r="OL29" s="49"/>
      <c r="OM29" s="49"/>
      <c r="ON29" s="49"/>
      <c r="OO29" s="49"/>
      <c r="OP29" s="49"/>
      <c r="OQ29" s="49"/>
      <c r="OR29" s="49"/>
      <c r="OS29" s="49"/>
      <c r="OT29" s="49"/>
      <c r="OU29" s="49"/>
      <c r="OV29" s="49"/>
      <c r="OW29" s="49"/>
      <c r="OX29" s="49"/>
      <c r="OY29" s="49"/>
      <c r="OZ29" s="49"/>
      <c r="PA29" s="49"/>
      <c r="PB29" s="49"/>
      <c r="PC29" s="49"/>
      <c r="PD29" s="49"/>
      <c r="PE29" s="49"/>
      <c r="PF29" s="49"/>
      <c r="PG29" s="49"/>
      <c r="PH29" s="49"/>
      <c r="PI29" s="49"/>
      <c r="PJ29" s="49"/>
      <c r="PK29" s="49"/>
      <c r="PL29" s="49"/>
      <c r="PM29" s="49"/>
      <c r="PN29" s="49"/>
      <c r="PO29" s="49"/>
      <c r="PP29" s="49"/>
      <c r="PQ29" s="49"/>
      <c r="PR29" s="49"/>
      <c r="PS29" s="49"/>
      <c r="PT29" s="49"/>
      <c r="PU29" s="49"/>
      <c r="PV29" s="49"/>
      <c r="PW29" s="49"/>
      <c r="PX29" s="49"/>
      <c r="PY29" s="49"/>
      <c r="PZ29" s="49"/>
      <c r="QA29" s="49"/>
      <c r="QB29" s="49"/>
      <c r="QC29" s="49"/>
      <c r="QD29" s="49"/>
      <c r="QE29" s="49"/>
      <c r="QF29" s="49"/>
      <c r="QG29" s="49"/>
      <c r="QH29" s="49"/>
      <c r="QI29" s="49"/>
      <c r="QJ29" s="49"/>
      <c r="QK29" s="49"/>
      <c r="QL29" s="49"/>
      <c r="QM29" s="49"/>
      <c r="QN29" s="49"/>
      <c r="QO29" s="49"/>
      <c r="QP29" s="49"/>
      <c r="QQ29" s="49"/>
      <c r="QR29" s="49"/>
      <c r="QS29" s="49"/>
      <c r="QT29" s="49"/>
      <c r="QU29" s="49"/>
      <c r="QV29" s="49"/>
      <c r="QW29" s="49"/>
      <c r="QX29" s="49"/>
      <c r="QY29" s="49"/>
      <c r="QZ29" s="49"/>
      <c r="RA29" s="49"/>
      <c r="RB29" s="49"/>
      <c r="RC29" s="49"/>
      <c r="RD29" s="49"/>
      <c r="RE29" s="49"/>
      <c r="RF29" s="49"/>
      <c r="RG29" s="49"/>
      <c r="RH29" s="49"/>
      <c r="RI29" s="49"/>
      <c r="RJ29" s="49"/>
      <c r="RK29" s="49"/>
      <c r="RL29" s="49"/>
      <c r="RM29" s="49"/>
      <c r="RN29" s="49"/>
      <c r="RO29" s="49"/>
      <c r="RP29" s="49"/>
      <c r="RQ29" s="49"/>
      <c r="RR29" s="49"/>
      <c r="RS29" s="49"/>
      <c r="RT29" s="49"/>
      <c r="RU29" s="49"/>
      <c r="RV29" s="49"/>
      <c r="RW29" s="49"/>
      <c r="RX29" s="49"/>
      <c r="RY29" s="49"/>
      <c r="RZ29" s="49"/>
      <c r="SA29" s="49"/>
      <c r="SB29" s="49"/>
      <c r="SC29" s="49"/>
      <c r="SD29" s="49"/>
      <c r="SE29" s="49"/>
      <c r="SF29" s="49"/>
      <c r="SG29" s="49"/>
      <c r="SH29" s="49"/>
      <c r="SI29" s="49"/>
      <c r="SJ29" s="49"/>
      <c r="SK29" s="49"/>
      <c r="SL29" s="49"/>
      <c r="SM29" s="49"/>
      <c r="SN29" s="49"/>
      <c r="SO29" s="49"/>
      <c r="SP29" s="49"/>
      <c r="SQ29" s="49"/>
      <c r="SR29" s="49"/>
      <c r="SS29" s="49"/>
      <c r="ST29" s="49"/>
      <c r="SU29" s="49"/>
      <c r="SV29" s="49"/>
      <c r="SW29" s="49"/>
      <c r="SX29" s="49"/>
      <c r="SY29" s="49"/>
      <c r="SZ29" s="49"/>
      <c r="TA29" s="49"/>
      <c r="TB29" s="49"/>
      <c r="TC29" s="49"/>
      <c r="TD29" s="49"/>
      <c r="TE29" s="49"/>
      <c r="TF29" s="49"/>
      <c r="TG29" s="49"/>
      <c r="TH29" s="49"/>
      <c r="TI29" s="49"/>
      <c r="TJ29" s="49"/>
      <c r="TK29" s="49"/>
      <c r="TL29" s="49"/>
      <c r="TM29" s="49"/>
      <c r="TN29" s="49"/>
      <c r="TO29" s="49"/>
      <c r="TP29" s="49"/>
      <c r="TQ29" s="49"/>
      <c r="TR29" s="49"/>
      <c r="TS29" s="49"/>
      <c r="TT29" s="49"/>
      <c r="TU29" s="49"/>
      <c r="TV29" s="49"/>
      <c r="TW29" s="49"/>
      <c r="TX29" s="49"/>
      <c r="TY29" s="49"/>
      <c r="TZ29" s="49"/>
      <c r="UA29" s="49"/>
      <c r="UB29" s="49"/>
      <c r="UC29" s="49"/>
      <c r="UD29" s="49"/>
      <c r="UE29" s="49"/>
      <c r="UF29" s="49"/>
      <c r="UG29" s="49"/>
      <c r="UH29" s="49"/>
      <c r="UI29" s="49"/>
      <c r="UJ29" s="49"/>
      <c r="UK29" s="49"/>
      <c r="UL29" s="49"/>
      <c r="UM29" s="49"/>
      <c r="UN29" s="49"/>
      <c r="UO29" s="49"/>
      <c r="UP29" s="49"/>
      <c r="UQ29" s="49"/>
      <c r="UR29" s="49"/>
      <c r="US29" s="49"/>
      <c r="UT29" s="49"/>
      <c r="UU29" s="49"/>
      <c r="UV29" s="49"/>
      <c r="UW29" s="49"/>
      <c r="UX29" s="49"/>
      <c r="UY29" s="49"/>
      <c r="UZ29" s="49"/>
      <c r="VA29" s="49"/>
      <c r="VB29" s="49"/>
      <c r="VC29" s="49"/>
      <c r="VD29" s="49"/>
      <c r="VE29" s="49"/>
      <c r="VF29" s="49"/>
      <c r="VG29" s="49"/>
      <c r="VH29" s="49"/>
      <c r="VI29" s="49"/>
      <c r="VJ29" s="49"/>
      <c r="VK29" s="49"/>
      <c r="VL29" s="49"/>
      <c r="VM29" s="49"/>
      <c r="VN29" s="49"/>
      <c r="VO29" s="49"/>
      <c r="VP29" s="49"/>
      <c r="VQ29" s="49"/>
      <c r="VR29" s="49"/>
      <c r="VS29" s="49"/>
      <c r="VT29" s="49"/>
      <c r="VU29" s="49"/>
      <c r="VV29" s="49"/>
      <c r="VW29" s="49"/>
      <c r="VX29" s="49"/>
      <c r="VY29" s="49"/>
      <c r="VZ29" s="49"/>
      <c r="WA29" s="49"/>
      <c r="WB29" s="49"/>
      <c r="WC29" s="49"/>
      <c r="WD29" s="49"/>
      <c r="WE29" s="49"/>
      <c r="WF29" s="49"/>
      <c r="WG29" s="49"/>
      <c r="WH29" s="49"/>
      <c r="WI29" s="49"/>
      <c r="WJ29" s="49"/>
      <c r="WK29" s="49"/>
      <c r="WL29" s="49"/>
      <c r="WM29" s="49"/>
      <c r="WN29" s="49"/>
      <c r="WO29" s="49"/>
      <c r="WP29" s="49"/>
      <c r="WQ29" s="49"/>
      <c r="WR29" s="49"/>
      <c r="WS29" s="49"/>
      <c r="WT29" s="49"/>
      <c r="WU29" s="49"/>
      <c r="WV29" s="49"/>
      <c r="WW29" s="49"/>
      <c r="WX29" s="49"/>
      <c r="WY29" s="49"/>
      <c r="WZ29" s="49"/>
      <c r="XA29" s="49"/>
      <c r="XB29" s="49"/>
      <c r="XC29" s="49"/>
      <c r="XD29" s="49"/>
      <c r="XE29" s="49"/>
      <c r="XF29" s="49"/>
      <c r="XG29" s="49"/>
      <c r="XH29" s="49"/>
      <c r="XI29" s="49"/>
      <c r="XJ29" s="49"/>
      <c r="XK29" s="49"/>
      <c r="XL29" s="49"/>
      <c r="XM29" s="49"/>
      <c r="XN29" s="49"/>
      <c r="XO29" s="49"/>
      <c r="XP29" s="49"/>
      <c r="XQ29" s="49"/>
      <c r="XR29" s="49"/>
      <c r="XS29" s="49"/>
      <c r="XT29" s="49"/>
      <c r="XU29" s="49"/>
      <c r="XV29" s="49"/>
      <c r="XW29" s="49"/>
      <c r="XX29" s="49"/>
      <c r="XY29" s="49"/>
      <c r="XZ29" s="49"/>
      <c r="YA29" s="49"/>
      <c r="YB29" s="49"/>
      <c r="YC29" s="49"/>
      <c r="YD29" s="49"/>
      <c r="YE29" s="49"/>
      <c r="YF29" s="49"/>
      <c r="YG29" s="49"/>
      <c r="YH29" s="49"/>
      <c r="YI29" s="49"/>
      <c r="YJ29" s="49"/>
      <c r="YK29" s="49"/>
      <c r="YL29" s="49"/>
      <c r="YM29" s="49"/>
      <c r="YN29" s="49"/>
      <c r="YO29" s="49"/>
      <c r="YP29" s="49"/>
      <c r="YQ29" s="49"/>
      <c r="YR29" s="49"/>
      <c r="YS29" s="49"/>
      <c r="YT29" s="49"/>
      <c r="YU29" s="49"/>
      <c r="YV29" s="49"/>
      <c r="YW29" s="49"/>
      <c r="YX29" s="49"/>
      <c r="YY29" s="49"/>
      <c r="YZ29" s="49"/>
      <c r="ZA29" s="49"/>
      <c r="ZB29" s="49"/>
      <c r="ZC29" s="49"/>
      <c r="ZD29" s="49"/>
      <c r="ZE29" s="49"/>
      <c r="ZF29" s="49"/>
      <c r="ZG29" s="49"/>
      <c r="ZH29" s="49"/>
      <c r="ZI29" s="49"/>
      <c r="ZJ29" s="49"/>
      <c r="ZK29" s="49"/>
      <c r="ZL29" s="49"/>
      <c r="ZM29" s="49"/>
      <c r="ZN29" s="49"/>
      <c r="ZO29" s="49"/>
      <c r="ZP29" s="49"/>
      <c r="ZQ29" s="49"/>
      <c r="ZR29" s="49"/>
      <c r="ZS29" s="49"/>
      <c r="ZT29" s="49"/>
      <c r="ZU29" s="49"/>
      <c r="ZV29" s="49"/>
      <c r="ZW29" s="49"/>
      <c r="ZX29" s="49"/>
      <c r="ZY29" s="49"/>
      <c r="ZZ29" s="49"/>
      <c r="AAA29" s="49"/>
      <c r="AAB29" s="49"/>
      <c r="AAC29" s="49"/>
      <c r="AAD29" s="49"/>
      <c r="AAE29" s="49"/>
      <c r="AAF29" s="49"/>
      <c r="AAG29" s="49"/>
      <c r="AAH29" s="49"/>
      <c r="AAI29" s="49"/>
      <c r="AAJ29" s="49"/>
      <c r="AAK29" s="49"/>
      <c r="AAL29" s="49"/>
      <c r="AAM29" s="49"/>
      <c r="AAN29" s="49"/>
      <c r="AAO29" s="49"/>
      <c r="AAP29" s="49"/>
      <c r="AAQ29" s="49"/>
      <c r="AAR29" s="49"/>
      <c r="AAS29" s="49"/>
      <c r="AAT29" s="49"/>
      <c r="AAU29" s="49"/>
      <c r="AAV29" s="49"/>
      <c r="AAW29" s="49"/>
      <c r="AAX29" s="49"/>
      <c r="AAY29" s="49"/>
      <c r="AAZ29" s="49"/>
      <c r="ABA29" s="49"/>
      <c r="ABB29" s="49"/>
      <c r="ABC29" s="49"/>
      <c r="ABD29" s="49"/>
      <c r="ABE29" s="49"/>
      <c r="ABF29" s="49"/>
      <c r="ABG29" s="49"/>
      <c r="ABH29" s="49"/>
      <c r="ABI29" s="49"/>
      <c r="ABJ29" s="49"/>
      <c r="ABK29" s="49"/>
      <c r="ABL29" s="49"/>
      <c r="ABM29" s="49"/>
      <c r="ABN29" s="49"/>
      <c r="ABO29" s="49"/>
      <c r="ABP29" s="49"/>
      <c r="ABQ29" s="49"/>
      <c r="ABR29" s="49"/>
      <c r="ABS29" s="49"/>
      <c r="ABT29" s="49"/>
      <c r="ABU29" s="49"/>
      <c r="ABV29" s="49"/>
      <c r="ABW29" s="49"/>
      <c r="ABX29" s="49"/>
      <c r="ABY29" s="49"/>
      <c r="ABZ29" s="49"/>
      <c r="ACA29" s="49"/>
      <c r="ACB29" s="49"/>
      <c r="ACC29" s="49"/>
      <c r="ACD29" s="49"/>
      <c r="ACE29" s="49"/>
      <c r="ACF29" s="49"/>
      <c r="ACG29" s="49"/>
      <c r="ACH29" s="49"/>
      <c r="ACI29" s="49"/>
      <c r="ACJ29" s="49"/>
      <c r="ACK29" s="49"/>
      <c r="ACL29" s="49"/>
      <c r="ACM29" s="49"/>
      <c r="ACN29" s="49"/>
      <c r="ACO29" s="49"/>
      <c r="ACP29" s="49"/>
      <c r="ACQ29" s="49"/>
      <c r="ACR29" s="49"/>
      <c r="ACS29" s="49"/>
      <c r="ACT29" s="49"/>
      <c r="ACU29" s="49"/>
      <c r="ACV29" s="49"/>
      <c r="ACW29" s="49"/>
      <c r="ACX29" s="49"/>
      <c r="ACY29" s="49"/>
      <c r="ACZ29" s="49"/>
      <c r="ADA29" s="49"/>
      <c r="ADB29" s="49"/>
      <c r="ADC29" s="49"/>
      <c r="ADD29" s="49"/>
      <c r="ADE29" s="49"/>
      <c r="ADF29" s="49"/>
      <c r="ADG29" s="49"/>
      <c r="ADH29" s="49"/>
      <c r="ADI29" s="49"/>
      <c r="ADJ29" s="49"/>
      <c r="ADK29" s="49"/>
      <c r="ADL29" s="49"/>
      <c r="ADM29" s="49"/>
      <c r="ADN29" s="49"/>
      <c r="ADO29" s="49"/>
      <c r="ADP29" s="49"/>
      <c r="ADQ29" s="49"/>
      <c r="ADR29" s="49"/>
      <c r="ADS29" s="49"/>
      <c r="ADT29" s="49"/>
      <c r="ADU29" s="49"/>
      <c r="ADV29" s="49"/>
      <c r="ADW29" s="49"/>
      <c r="ADX29" s="49"/>
      <c r="ADY29" s="49"/>
      <c r="ADZ29" s="49"/>
      <c r="AEA29" s="49"/>
      <c r="AEB29" s="49"/>
      <c r="AEC29" s="49"/>
      <c r="AED29" s="49"/>
      <c r="AEE29" s="49"/>
      <c r="AEF29" s="49"/>
      <c r="AEG29" s="49"/>
      <c r="AEH29" s="49"/>
      <c r="AEI29" s="49"/>
      <c r="AEJ29" s="49"/>
      <c r="AEK29" s="49"/>
      <c r="AEL29" s="49"/>
      <c r="AEM29" s="49"/>
      <c r="AEN29" s="49"/>
      <c r="AEO29" s="49"/>
      <c r="AEP29" s="49"/>
      <c r="AEQ29" s="49"/>
      <c r="AER29" s="49"/>
      <c r="AES29" s="49"/>
      <c r="AET29" s="49"/>
      <c r="AEU29" s="49"/>
      <c r="AEV29" s="49"/>
      <c r="AEW29" s="49"/>
      <c r="AEX29" s="49"/>
      <c r="AEY29" s="49"/>
      <c r="AEZ29" s="49"/>
      <c r="AFA29" s="49"/>
      <c r="AFB29" s="49"/>
      <c r="AFC29" s="49"/>
      <c r="AFD29" s="49"/>
      <c r="AFE29" s="49"/>
      <c r="AFF29" s="49"/>
      <c r="AFG29" s="49"/>
      <c r="AFH29" s="49"/>
      <c r="AFI29" s="49"/>
      <c r="AFJ29" s="49"/>
      <c r="AFK29" s="49"/>
      <c r="AFL29" s="49"/>
      <c r="AFM29" s="49"/>
      <c r="AFN29" s="49"/>
      <c r="AFO29" s="49"/>
      <c r="AFP29" s="49"/>
      <c r="AFQ29" s="49"/>
      <c r="AFR29" s="49"/>
      <c r="AFS29" s="49"/>
      <c r="AFT29" s="49"/>
      <c r="AFU29" s="49"/>
      <c r="AFV29" s="49"/>
      <c r="AFW29" s="49"/>
      <c r="AFX29" s="49"/>
      <c r="AFY29" s="49"/>
      <c r="AFZ29" s="49"/>
      <c r="AGA29" s="49"/>
      <c r="AGB29" s="49"/>
      <c r="AGC29" s="49"/>
      <c r="AGD29" s="49"/>
      <c r="AGE29" s="49"/>
      <c r="AGF29" s="49"/>
      <c r="AGG29" s="49"/>
      <c r="AGH29" s="49"/>
      <c r="AGI29" s="49"/>
      <c r="AGJ29" s="49"/>
      <c r="AGK29" s="49"/>
      <c r="AGL29" s="49"/>
      <c r="AGM29" s="49"/>
      <c r="AGN29" s="49"/>
      <c r="AGO29" s="49"/>
      <c r="AGP29" s="49"/>
      <c r="AGQ29" s="49"/>
      <c r="AGR29" s="49"/>
      <c r="AGS29" s="49"/>
      <c r="AGT29" s="49"/>
      <c r="AGU29" s="49"/>
      <c r="AGV29" s="49"/>
      <c r="AGW29" s="49"/>
      <c r="AGX29" s="49"/>
      <c r="AGY29" s="49"/>
      <c r="AGZ29" s="49"/>
      <c r="AHA29" s="49"/>
      <c r="AHB29" s="49"/>
      <c r="AHC29" s="49"/>
      <c r="AHD29" s="49"/>
      <c r="AHE29" s="49"/>
      <c r="AHF29" s="49"/>
      <c r="AHG29" s="49"/>
      <c r="AHH29" s="49"/>
      <c r="AHI29" s="49"/>
      <c r="AHJ29" s="49"/>
      <c r="AHK29" s="49"/>
      <c r="AHL29" s="49"/>
      <c r="AHM29" s="49"/>
      <c r="AHN29" s="49"/>
      <c r="AHO29" s="49"/>
      <c r="AHP29" s="49"/>
      <c r="AHQ29" s="49"/>
      <c r="AHR29" s="49"/>
      <c r="AHS29" s="49"/>
      <c r="AHT29" s="49"/>
      <c r="AHU29" s="49"/>
      <c r="AHV29" s="49"/>
      <c r="AHW29" s="49"/>
      <c r="AHX29" s="49"/>
      <c r="AHY29" s="49"/>
      <c r="AHZ29" s="49"/>
      <c r="AIA29" s="49"/>
      <c r="AIB29" s="49"/>
      <c r="AIC29" s="49"/>
      <c r="AID29" s="49"/>
      <c r="AIE29" s="49"/>
      <c r="AIF29" s="49"/>
      <c r="AIG29" s="49"/>
      <c r="AIH29" s="49"/>
      <c r="AII29" s="49"/>
      <c r="AIJ29" s="49"/>
      <c r="AIK29" s="49"/>
      <c r="AIL29" s="49"/>
      <c r="AIM29" s="49"/>
      <c r="AIN29" s="49"/>
      <c r="AIO29" s="49"/>
      <c r="AIP29" s="49"/>
      <c r="AIQ29" s="49"/>
      <c r="AIR29" s="49"/>
      <c r="AIS29" s="49"/>
      <c r="AIT29" s="49"/>
      <c r="AIU29" s="49"/>
      <c r="AIV29" s="49"/>
      <c r="AIW29" s="49"/>
      <c r="AIX29" s="49"/>
      <c r="AIY29" s="49"/>
      <c r="AIZ29" s="49"/>
      <c r="AJA29" s="49"/>
      <c r="AJB29" s="49"/>
      <c r="AJC29" s="49"/>
      <c r="AJD29" s="49"/>
      <c r="AJE29" s="49"/>
      <c r="AJF29" s="49"/>
      <c r="AJG29" s="49"/>
      <c r="AJH29" s="49"/>
      <c r="AJI29" s="49"/>
      <c r="AJJ29" s="49"/>
      <c r="AJK29" s="49"/>
      <c r="AJL29" s="49"/>
      <c r="AJM29" s="49"/>
      <c r="AJN29" s="49"/>
      <c r="AJO29" s="49"/>
      <c r="AJP29" s="49"/>
      <c r="AJQ29" s="49"/>
      <c r="AJR29" s="49"/>
      <c r="AJS29" s="49"/>
      <c r="AJT29" s="49"/>
      <c r="AJU29" s="49"/>
      <c r="AJV29" s="49"/>
      <c r="AJW29" s="49"/>
      <c r="AJX29" s="49"/>
      <c r="AJY29" s="49"/>
      <c r="AJZ29" s="49"/>
      <c r="AKA29" s="49"/>
      <c r="AKB29" s="49"/>
      <c r="AKC29" s="49"/>
      <c r="AKD29" s="49"/>
      <c r="AKE29" s="49"/>
      <c r="AKF29" s="49"/>
      <c r="AKG29" s="49"/>
      <c r="AKH29" s="49"/>
      <c r="AKI29" s="49"/>
      <c r="AKJ29" s="49"/>
      <c r="AKK29" s="49"/>
      <c r="AKL29" s="49"/>
      <c r="AKM29" s="49"/>
      <c r="AKN29" s="49"/>
      <c r="AKO29" s="49"/>
      <c r="AKP29" s="49"/>
      <c r="AKQ29" s="49"/>
      <c r="AKR29" s="49"/>
      <c r="AKS29" s="49"/>
      <c r="AKT29" s="49"/>
      <c r="AKU29" s="49"/>
      <c r="AKV29" s="49"/>
      <c r="AKW29" s="49"/>
      <c r="AKX29" s="49"/>
      <c r="AKY29" s="49"/>
      <c r="AKZ29" s="49"/>
      <c r="ALA29" s="49"/>
      <c r="ALB29" s="49"/>
      <c r="ALC29" s="49"/>
      <c r="ALD29" s="49"/>
      <c r="ALE29" s="49"/>
      <c r="ALF29" s="49"/>
      <c r="ALG29" s="49"/>
      <c r="ALH29" s="49"/>
      <c r="ALI29" s="49"/>
      <c r="ALJ29" s="49"/>
      <c r="ALK29" s="49"/>
      <c r="ALL29" s="49"/>
      <c r="ALM29" s="49"/>
      <c r="ALN29" s="49"/>
      <c r="ALO29" s="49"/>
      <c r="ALP29" s="49"/>
      <c r="ALQ29" s="49"/>
      <c r="ALR29" s="49"/>
      <c r="ALS29" s="49"/>
      <c r="ALT29" s="49"/>
      <c r="ALU29" s="49"/>
      <c r="ALV29" s="49"/>
      <c r="ALW29" s="49"/>
      <c r="ALX29" s="49"/>
      <c r="ALY29" s="49"/>
      <c r="ALZ29" s="49"/>
      <c r="AMA29" s="49"/>
      <c r="AMB29" s="49"/>
      <c r="AMC29" s="49"/>
      <c r="AMD29" s="49"/>
      <c r="AME29" s="49"/>
      <c r="AMF29" s="49"/>
      <c r="AMG29" s="49"/>
      <c r="AMH29" s="49"/>
      <c r="AMI29" s="49"/>
      <c r="AMJ29" s="49"/>
      <c r="AMK29" s="49"/>
      <c r="AML29" s="49"/>
      <c r="AMM29" s="49"/>
      <c r="AMN29" s="49"/>
      <c r="AMO29" s="49"/>
      <c r="AMP29" s="49"/>
      <c r="AMQ29" s="49"/>
      <c r="AMR29" s="49"/>
      <c r="AMS29" s="49"/>
      <c r="AMT29" s="49"/>
      <c r="AMU29" s="49"/>
      <c r="AMV29" s="49"/>
      <c r="AMW29" s="49"/>
      <c r="AMX29" s="49"/>
      <c r="AMY29" s="49"/>
      <c r="AMZ29" s="49"/>
      <c r="ANA29" s="49"/>
      <c r="ANB29" s="49"/>
      <c r="ANC29" s="49"/>
      <c r="AND29" s="49"/>
      <c r="ANE29" s="49"/>
      <c r="ANF29" s="49"/>
      <c r="ANG29" s="49"/>
      <c r="ANH29" s="49"/>
      <c r="ANI29" s="49"/>
      <c r="ANJ29" s="49"/>
      <c r="ANK29" s="49"/>
      <c r="ANL29" s="49"/>
      <c r="ANM29" s="49"/>
      <c r="ANN29" s="49"/>
      <c r="ANO29" s="49"/>
      <c r="ANP29" s="49"/>
      <c r="ANQ29" s="49"/>
      <c r="ANR29" s="49"/>
      <c r="ANS29" s="49"/>
      <c r="ANT29" s="49"/>
      <c r="ANU29" s="49"/>
      <c r="ANV29" s="49"/>
      <c r="ANW29" s="49"/>
      <c r="ANX29" s="49"/>
      <c r="ANY29" s="49"/>
      <c r="ANZ29" s="49"/>
      <c r="AOA29" s="49"/>
      <c r="AOB29" s="49"/>
      <c r="AOC29" s="49"/>
      <c r="AOD29" s="49"/>
      <c r="AOE29" s="49"/>
      <c r="AOF29" s="49"/>
      <c r="AOG29" s="49"/>
      <c r="AOH29" s="49"/>
      <c r="AOI29" s="49"/>
      <c r="AOJ29" s="49"/>
      <c r="AOK29" s="49"/>
      <c r="AOL29" s="49"/>
      <c r="AOM29" s="49"/>
      <c r="AON29" s="49"/>
      <c r="AOO29" s="49"/>
      <c r="AOP29" s="49"/>
      <c r="AOQ29" s="49"/>
      <c r="AOR29" s="49"/>
      <c r="AOS29" s="49"/>
      <c r="AOT29" s="49"/>
      <c r="AOU29" s="49"/>
      <c r="AOV29" s="49"/>
      <c r="AOW29" s="49"/>
      <c r="AOX29" s="49"/>
      <c r="AOY29" s="49"/>
      <c r="AOZ29" s="49"/>
      <c r="APA29" s="49"/>
      <c r="APB29" s="49"/>
      <c r="APC29" s="49"/>
      <c r="APD29" s="49"/>
      <c r="APE29" s="49"/>
      <c r="APF29" s="49"/>
      <c r="APG29" s="49"/>
      <c r="APH29" s="49"/>
      <c r="API29" s="49"/>
      <c r="APJ29" s="49"/>
      <c r="APK29" s="49"/>
      <c r="APL29" s="49"/>
      <c r="APM29" s="49"/>
      <c r="APN29" s="49"/>
      <c r="APO29" s="49"/>
      <c r="APP29" s="49"/>
      <c r="APQ29" s="49"/>
      <c r="APR29" s="49"/>
      <c r="APS29" s="49"/>
      <c r="APT29" s="49"/>
      <c r="APU29" s="49"/>
      <c r="APV29" s="49"/>
      <c r="APW29" s="49"/>
      <c r="APX29" s="49"/>
      <c r="APY29" s="49"/>
      <c r="APZ29" s="49"/>
      <c r="AQA29" s="49"/>
      <c r="AQB29" s="49"/>
      <c r="AQC29" s="49"/>
      <c r="AQD29" s="49"/>
      <c r="AQE29" s="49"/>
      <c r="AQF29" s="49"/>
      <c r="AQG29" s="49"/>
      <c r="AQH29" s="49"/>
      <c r="AQI29" s="49"/>
      <c r="AQJ29" s="49"/>
      <c r="AQK29" s="49"/>
      <c r="AQL29" s="49"/>
      <c r="AQM29" s="49"/>
      <c r="AQN29" s="49"/>
      <c r="AQO29" s="49"/>
      <c r="AQP29" s="49"/>
      <c r="AQQ29" s="49"/>
      <c r="AQR29" s="49"/>
      <c r="AQS29" s="49"/>
      <c r="AQT29" s="49"/>
      <c r="AQU29" s="49"/>
      <c r="AQV29" s="49"/>
      <c r="AQW29" s="49"/>
      <c r="AQX29" s="49"/>
      <c r="AQY29" s="49"/>
      <c r="AQZ29" s="49"/>
      <c r="ARA29" s="49"/>
      <c r="ARB29" s="49"/>
      <c r="ARC29" s="49"/>
      <c r="ARD29" s="49"/>
      <c r="ARE29" s="49"/>
      <c r="ARF29" s="49"/>
      <c r="ARG29" s="49"/>
      <c r="ARH29" s="49"/>
      <c r="ARI29" s="49"/>
      <c r="ARJ29" s="49"/>
      <c r="ARK29" s="49"/>
      <c r="ARL29" s="49"/>
      <c r="ARM29" s="49"/>
      <c r="ARN29" s="49"/>
      <c r="ARO29" s="49"/>
      <c r="ARP29" s="49"/>
      <c r="ARQ29" s="49"/>
      <c r="ARR29" s="49"/>
      <c r="ARS29" s="49"/>
      <c r="ART29" s="49"/>
      <c r="ARU29" s="49"/>
      <c r="ARV29" s="49"/>
      <c r="ARW29" s="49"/>
      <c r="ARX29" s="49"/>
      <c r="ARY29" s="49"/>
      <c r="ARZ29" s="49"/>
      <c r="ASA29" s="49"/>
      <c r="ASB29" s="49"/>
      <c r="ASC29" s="49"/>
      <c r="ASD29" s="49"/>
      <c r="ASE29" s="49"/>
      <c r="ASF29" s="49"/>
      <c r="ASG29" s="49"/>
      <c r="ASH29" s="49"/>
      <c r="ASI29" s="49"/>
      <c r="ASJ29" s="49"/>
      <c r="ASK29" s="49"/>
      <c r="ASL29" s="49"/>
      <c r="ASM29" s="49"/>
      <c r="ASN29" s="49"/>
      <c r="ASO29" s="49"/>
      <c r="ASP29" s="49"/>
      <c r="ASQ29" s="49"/>
      <c r="ASR29" s="49"/>
      <c r="ASS29" s="49"/>
      <c r="AST29" s="49"/>
      <c r="ASU29" s="49"/>
      <c r="ASV29" s="49"/>
      <c r="ASW29" s="49"/>
      <c r="ASX29" s="49"/>
      <c r="ASY29" s="49"/>
      <c r="ASZ29" s="49"/>
      <c r="ATA29" s="49"/>
      <c r="ATB29" s="49"/>
      <c r="ATC29" s="49"/>
      <c r="ATD29" s="49"/>
      <c r="ATE29" s="49"/>
      <c r="ATF29" s="49"/>
      <c r="ATG29" s="49"/>
      <c r="ATH29" s="49"/>
      <c r="ATI29" s="49"/>
      <c r="ATJ29" s="49"/>
      <c r="ATK29" s="49"/>
      <c r="ATL29" s="49"/>
      <c r="ATM29" s="49"/>
      <c r="ATN29" s="49"/>
      <c r="ATO29" s="49"/>
      <c r="ATP29" s="49"/>
      <c r="ATQ29" s="49"/>
      <c r="ATR29" s="49"/>
      <c r="ATS29" s="49"/>
      <c r="ATT29" s="49"/>
      <c r="ATU29" s="49"/>
      <c r="ATV29" s="49"/>
      <c r="ATW29" s="49"/>
      <c r="ATX29" s="49"/>
      <c r="ATY29" s="49"/>
      <c r="ATZ29" s="49"/>
      <c r="AUA29" s="49"/>
      <c r="AUB29" s="49"/>
      <c r="AUC29" s="49"/>
      <c r="AUD29" s="49"/>
      <c r="AUE29" s="49"/>
      <c r="AUF29" s="49"/>
      <c r="AUG29" s="49"/>
      <c r="AUH29" s="49"/>
      <c r="AUI29" s="49"/>
      <c r="AUJ29" s="49"/>
      <c r="AUK29" s="49"/>
      <c r="AUL29" s="49"/>
      <c r="AUM29" s="49"/>
      <c r="AUN29" s="49"/>
      <c r="AUO29" s="49"/>
      <c r="AUP29" s="49"/>
      <c r="AUQ29" s="49"/>
      <c r="AUR29" s="49"/>
      <c r="AUS29" s="49"/>
      <c r="AUT29" s="49"/>
      <c r="AUU29" s="49"/>
      <c r="AUV29" s="49"/>
      <c r="AUW29" s="49"/>
      <c r="AUX29" s="49"/>
      <c r="AUY29" s="49"/>
      <c r="AUZ29" s="49"/>
      <c r="AVA29" s="49"/>
      <c r="AVB29" s="49"/>
      <c r="AVC29" s="49"/>
      <c r="AVD29" s="49"/>
      <c r="AVE29" s="49"/>
      <c r="AVF29" s="49"/>
      <c r="AVG29" s="49"/>
      <c r="AVH29" s="49"/>
      <c r="AVI29" s="49"/>
      <c r="AVJ29" s="49"/>
      <c r="AVK29" s="49"/>
      <c r="AVL29" s="49"/>
      <c r="AVM29" s="49"/>
      <c r="AVN29" s="49"/>
      <c r="AVO29" s="49"/>
      <c r="AVP29" s="49"/>
      <c r="AVQ29" s="49"/>
      <c r="AVR29" s="49"/>
      <c r="AVS29" s="49"/>
      <c r="AVT29" s="49"/>
      <c r="AVU29" s="49"/>
      <c r="AVV29" s="49"/>
      <c r="AVW29" s="49"/>
      <c r="AVX29" s="49"/>
      <c r="AVY29" s="49"/>
      <c r="AVZ29" s="49"/>
      <c r="AWA29" s="49"/>
      <c r="AWB29" s="49"/>
      <c r="AWC29" s="49"/>
      <c r="AWD29" s="49"/>
      <c r="AWE29" s="49"/>
      <c r="AWF29" s="49"/>
      <c r="AWG29" s="49"/>
      <c r="AWH29" s="49"/>
      <c r="AWI29" s="49"/>
      <c r="AWJ29" s="49"/>
      <c r="AWK29" s="49"/>
      <c r="AWL29" s="49"/>
      <c r="AWM29" s="49"/>
      <c r="AWN29" s="49"/>
      <c r="AWO29" s="49"/>
      <c r="AWP29" s="49"/>
      <c r="AWQ29" s="49"/>
      <c r="AWR29" s="49"/>
      <c r="AWS29" s="49"/>
      <c r="AWT29" s="49"/>
      <c r="AWU29" s="49"/>
      <c r="AWV29" s="49"/>
      <c r="AWW29" s="49"/>
      <c r="AWX29" s="49"/>
      <c r="AWY29" s="49"/>
      <c r="AWZ29" s="49"/>
      <c r="AXA29" s="49"/>
      <c r="AXB29" s="49"/>
      <c r="AXC29" s="49"/>
      <c r="AXD29" s="49"/>
      <c r="AXE29" s="49"/>
      <c r="AXF29" s="49"/>
      <c r="AXG29" s="49"/>
      <c r="AXH29" s="49"/>
      <c r="AXI29" s="49"/>
      <c r="AXJ29" s="49"/>
      <c r="AXK29" s="49"/>
      <c r="AXL29" s="49"/>
      <c r="AXM29" s="49"/>
      <c r="AXN29" s="49"/>
      <c r="AXO29" s="49"/>
      <c r="AXP29" s="49"/>
      <c r="AXQ29" s="49"/>
      <c r="AXR29" s="49"/>
      <c r="AXS29" s="49"/>
      <c r="AXT29" s="49"/>
      <c r="AXU29" s="49"/>
      <c r="AXV29" s="49"/>
      <c r="AXW29" s="49"/>
      <c r="AXX29" s="49"/>
      <c r="AXY29" s="49"/>
      <c r="AXZ29" s="49"/>
      <c r="AYA29" s="49"/>
      <c r="AYB29" s="49"/>
      <c r="AYC29" s="49"/>
      <c r="AYD29" s="49"/>
      <c r="AYE29" s="49"/>
      <c r="AYF29" s="49"/>
      <c r="AYG29" s="49"/>
      <c r="AYH29" s="49"/>
      <c r="AYI29" s="49"/>
      <c r="AYJ29" s="49"/>
      <c r="AYK29" s="49"/>
      <c r="AYL29" s="49"/>
      <c r="AYM29" s="49"/>
      <c r="AYN29" s="49"/>
      <c r="AYO29" s="49"/>
      <c r="AYP29" s="49"/>
      <c r="AYQ29" s="49"/>
      <c r="AYR29" s="49"/>
      <c r="AYS29" s="49"/>
      <c r="AYT29" s="49"/>
      <c r="AYU29" s="49"/>
      <c r="AYV29" s="49"/>
      <c r="AYW29" s="49"/>
      <c r="AYX29" s="49"/>
      <c r="AYY29" s="49"/>
      <c r="AYZ29" s="49"/>
      <c r="AZA29" s="49"/>
      <c r="AZB29" s="49"/>
      <c r="AZC29" s="49"/>
      <c r="AZD29" s="49"/>
      <c r="AZE29" s="49"/>
      <c r="AZF29" s="49"/>
      <c r="AZG29" s="49"/>
      <c r="AZH29" s="49"/>
      <c r="AZI29" s="49"/>
      <c r="AZJ29" s="49"/>
      <c r="AZK29" s="49"/>
      <c r="AZL29" s="49"/>
      <c r="AZM29" s="49"/>
      <c r="AZN29" s="49"/>
      <c r="AZO29" s="49"/>
      <c r="AZP29" s="49"/>
      <c r="AZQ29" s="49"/>
      <c r="AZR29" s="49"/>
      <c r="AZS29" s="49"/>
      <c r="AZT29" s="49"/>
      <c r="AZU29" s="49"/>
      <c r="AZV29" s="49"/>
      <c r="AZW29" s="49"/>
      <c r="AZX29" s="49"/>
      <c r="AZY29" s="49"/>
      <c r="AZZ29" s="49"/>
      <c r="BAA29" s="49"/>
      <c r="BAB29" s="49"/>
      <c r="BAC29" s="49"/>
      <c r="BAD29" s="49"/>
      <c r="BAE29" s="49"/>
      <c r="BAF29" s="49"/>
      <c r="BAG29" s="49"/>
      <c r="BAH29" s="49"/>
      <c r="BAI29" s="49"/>
      <c r="BAJ29" s="49"/>
      <c r="BAK29" s="49"/>
      <c r="BAL29" s="49"/>
      <c r="BAM29" s="49"/>
      <c r="BAN29" s="49"/>
      <c r="BAO29" s="49"/>
      <c r="BAP29" s="49"/>
      <c r="BAQ29" s="49"/>
      <c r="BAR29" s="49"/>
      <c r="BAS29" s="49"/>
      <c r="BAT29" s="49"/>
      <c r="BAU29" s="49"/>
      <c r="BAV29" s="49"/>
      <c r="BAW29" s="49"/>
      <c r="BAX29" s="49"/>
      <c r="BAY29" s="49"/>
      <c r="BAZ29" s="49"/>
      <c r="BBA29" s="49"/>
      <c r="BBB29" s="49"/>
      <c r="BBC29" s="49"/>
      <c r="BBD29" s="49"/>
      <c r="BBE29" s="49"/>
      <c r="BBF29" s="49"/>
      <c r="BBG29" s="49"/>
      <c r="BBH29" s="49"/>
      <c r="BBI29" s="49"/>
      <c r="BBJ29" s="49"/>
      <c r="BBK29" s="49"/>
      <c r="BBL29" s="49"/>
      <c r="BBM29" s="49"/>
      <c r="BBN29" s="49"/>
      <c r="BBO29" s="49"/>
      <c r="BBP29" s="49"/>
      <c r="BBQ29" s="49"/>
      <c r="BBR29" s="49"/>
      <c r="BBS29" s="49"/>
      <c r="BBT29" s="49"/>
      <c r="BBU29" s="49"/>
      <c r="BBV29" s="49"/>
      <c r="BBW29" s="49"/>
      <c r="BBX29" s="49"/>
      <c r="BBY29" s="49"/>
      <c r="BBZ29" s="49"/>
      <c r="BCA29" s="49"/>
      <c r="BCB29" s="49"/>
      <c r="BCC29" s="49"/>
      <c r="BCD29" s="49"/>
      <c r="BCE29" s="49"/>
      <c r="BCF29" s="49"/>
      <c r="BCG29" s="49"/>
      <c r="BCH29" s="49"/>
      <c r="BCI29" s="49"/>
      <c r="BCJ29" s="49"/>
      <c r="BCK29" s="49"/>
      <c r="BCL29" s="49"/>
      <c r="BCM29" s="49"/>
      <c r="BCN29" s="49"/>
      <c r="BCO29" s="49"/>
      <c r="BCP29" s="49"/>
      <c r="BCQ29" s="49"/>
      <c r="BCR29" s="49"/>
      <c r="BCS29" s="49"/>
      <c r="BCT29" s="49"/>
      <c r="BCU29" s="49"/>
      <c r="BCV29" s="49"/>
      <c r="BCW29" s="49"/>
      <c r="BCX29" s="49"/>
      <c r="BCY29" s="49"/>
      <c r="BCZ29" s="49"/>
      <c r="BDA29" s="49"/>
      <c r="BDB29" s="49"/>
      <c r="BDC29" s="49"/>
      <c r="BDD29" s="49"/>
      <c r="BDE29" s="49"/>
      <c r="BDF29" s="49"/>
      <c r="BDG29" s="49"/>
      <c r="BDH29" s="49"/>
      <c r="BDI29" s="49"/>
      <c r="BDJ29" s="49"/>
      <c r="BDK29" s="49"/>
      <c r="BDL29" s="49"/>
      <c r="BDM29" s="49"/>
      <c r="BDN29" s="49"/>
      <c r="BDO29" s="49"/>
      <c r="BDP29" s="49"/>
      <c r="BDQ29" s="49"/>
      <c r="BDR29" s="49"/>
      <c r="BDS29" s="49"/>
      <c r="BDT29" s="49"/>
      <c r="BDU29" s="49"/>
      <c r="BDV29" s="49"/>
      <c r="BDW29" s="49"/>
      <c r="BDX29" s="49"/>
      <c r="BDY29" s="49"/>
      <c r="BDZ29" s="49"/>
      <c r="BEA29" s="49"/>
      <c r="BEB29" s="49"/>
      <c r="BEC29" s="49"/>
      <c r="BED29" s="49"/>
      <c r="BEE29" s="49"/>
      <c r="BEF29" s="49"/>
      <c r="BEG29" s="49"/>
      <c r="BEH29" s="49"/>
      <c r="BEI29" s="49"/>
      <c r="BEJ29" s="49"/>
      <c r="BEK29" s="49"/>
      <c r="BEL29" s="49"/>
      <c r="BEM29" s="49"/>
      <c r="BEN29" s="49"/>
      <c r="BEO29" s="49"/>
      <c r="BEP29" s="49"/>
      <c r="BEQ29" s="49"/>
      <c r="BER29" s="49"/>
      <c r="BES29" s="49"/>
      <c r="BET29" s="49"/>
      <c r="BEU29" s="49"/>
      <c r="BEV29" s="49"/>
      <c r="BEW29" s="49"/>
      <c r="BEX29" s="49"/>
      <c r="BEY29" s="49"/>
      <c r="BEZ29" s="49"/>
      <c r="BFA29" s="49"/>
      <c r="BFB29" s="49"/>
      <c r="BFC29" s="49"/>
      <c r="BFD29" s="49"/>
      <c r="BFE29" s="49"/>
      <c r="BFF29" s="49"/>
      <c r="BFG29" s="49"/>
      <c r="BFH29" s="49"/>
      <c r="BFI29" s="49"/>
      <c r="BFJ29" s="49"/>
      <c r="BFK29" s="49"/>
      <c r="BFL29" s="49"/>
      <c r="BFM29" s="49"/>
      <c r="BFN29" s="49"/>
      <c r="BFO29" s="49"/>
      <c r="BFP29" s="49"/>
      <c r="BFQ29" s="49"/>
      <c r="BFR29" s="49"/>
      <c r="BFS29" s="49"/>
      <c r="BFT29" s="49"/>
      <c r="BFU29" s="49"/>
      <c r="BFV29" s="49"/>
      <c r="BFW29" s="49"/>
      <c r="BFX29" s="49"/>
      <c r="BFY29" s="49"/>
      <c r="BFZ29" s="49"/>
      <c r="BGA29" s="49"/>
      <c r="BGB29" s="49"/>
      <c r="BGC29" s="49"/>
      <c r="BGD29" s="49"/>
      <c r="BGE29" s="49"/>
      <c r="BGF29" s="49"/>
      <c r="BGG29" s="49"/>
      <c r="BGH29" s="49"/>
      <c r="BGI29" s="49"/>
      <c r="BGJ29" s="49"/>
      <c r="BGK29" s="49"/>
      <c r="BGL29" s="49"/>
      <c r="BGM29" s="49"/>
      <c r="BGN29" s="49"/>
      <c r="BGO29" s="49"/>
      <c r="BGP29" s="49"/>
      <c r="BGQ29" s="49"/>
      <c r="BGR29" s="49"/>
      <c r="BGS29" s="49"/>
      <c r="BGT29" s="49"/>
      <c r="BGU29" s="49"/>
      <c r="BGV29" s="49"/>
      <c r="BGW29" s="49"/>
      <c r="BGX29" s="49"/>
      <c r="BGY29" s="49"/>
      <c r="BGZ29" s="49"/>
      <c r="BHA29" s="49"/>
      <c r="BHB29" s="49"/>
      <c r="BHC29" s="49"/>
      <c r="BHD29" s="49"/>
      <c r="BHE29" s="49"/>
      <c r="BHF29" s="49"/>
      <c r="BHG29" s="49"/>
      <c r="BHH29" s="49"/>
      <c r="BHI29" s="49"/>
      <c r="BHJ29" s="49"/>
      <c r="BHK29" s="49"/>
      <c r="BHL29" s="49"/>
      <c r="BHM29" s="49"/>
      <c r="BHN29" s="49"/>
      <c r="BHO29" s="49"/>
      <c r="BHP29" s="49"/>
      <c r="BHQ29" s="49"/>
      <c r="BHR29" s="49"/>
      <c r="BHS29" s="49"/>
      <c r="BHT29" s="49"/>
      <c r="BHU29" s="49"/>
      <c r="BHV29" s="49"/>
      <c r="BHW29" s="49"/>
      <c r="BHX29" s="49"/>
      <c r="BHY29" s="49"/>
      <c r="BHZ29" s="49"/>
      <c r="BIA29" s="49"/>
      <c r="BIB29" s="49"/>
      <c r="BIC29" s="49"/>
      <c r="BID29" s="49"/>
      <c r="BIE29" s="49"/>
      <c r="BIF29" s="49"/>
      <c r="BIG29" s="49"/>
      <c r="BIH29" s="49"/>
      <c r="BII29" s="49"/>
      <c r="BIJ29" s="49"/>
      <c r="BIK29" s="49"/>
      <c r="BIL29" s="49"/>
      <c r="BIM29" s="49"/>
      <c r="BIN29" s="49"/>
      <c r="BIO29" s="49"/>
      <c r="BIP29" s="49"/>
      <c r="BIQ29" s="49"/>
      <c r="BIR29" s="49"/>
      <c r="BIS29" s="49"/>
      <c r="BIT29" s="49"/>
      <c r="BIU29" s="49"/>
      <c r="BIV29" s="49"/>
      <c r="BIW29" s="49"/>
      <c r="BIX29" s="49"/>
      <c r="BIY29" s="49"/>
      <c r="BIZ29" s="49"/>
      <c r="BJA29" s="49"/>
      <c r="BJB29" s="49"/>
      <c r="BJC29" s="49"/>
      <c r="BJD29" s="49"/>
      <c r="BJE29" s="49"/>
      <c r="BJF29" s="49"/>
      <c r="BJG29" s="49"/>
      <c r="BJH29" s="49"/>
      <c r="BJI29" s="49"/>
      <c r="BJJ29" s="49"/>
      <c r="BJK29" s="49"/>
      <c r="BJL29" s="49"/>
      <c r="BJM29" s="49"/>
      <c r="BJN29" s="49"/>
      <c r="BJO29" s="49"/>
      <c r="BJP29" s="49"/>
      <c r="BJQ29" s="49"/>
      <c r="BJR29" s="49"/>
      <c r="BJS29" s="49"/>
      <c r="BJT29" s="49"/>
      <c r="BJU29" s="49"/>
      <c r="BJV29" s="49"/>
      <c r="BJW29" s="49"/>
      <c r="BJX29" s="49"/>
      <c r="BJY29" s="49"/>
      <c r="BJZ29" s="49"/>
      <c r="BKA29" s="49"/>
      <c r="BKB29" s="49"/>
      <c r="BKC29" s="49"/>
      <c r="BKD29" s="49"/>
      <c r="BKE29" s="49"/>
      <c r="BKF29" s="49"/>
      <c r="BKG29" s="49"/>
      <c r="BKH29" s="49"/>
      <c r="BKI29" s="49"/>
      <c r="BKJ29" s="49"/>
      <c r="BKK29" s="49"/>
      <c r="BKL29" s="49"/>
      <c r="BKM29" s="49"/>
      <c r="BKN29" s="49"/>
      <c r="BKO29" s="49"/>
      <c r="BKP29" s="49"/>
      <c r="BKQ29" s="49"/>
      <c r="BKR29" s="49"/>
      <c r="BKS29" s="49"/>
      <c r="BKT29" s="49"/>
      <c r="BKU29" s="49"/>
      <c r="BKV29" s="49"/>
      <c r="BKW29" s="49"/>
      <c r="BKX29" s="49"/>
      <c r="BKY29" s="49"/>
      <c r="BKZ29" s="49"/>
      <c r="BLA29" s="49"/>
      <c r="BLB29" s="49"/>
      <c r="BLC29" s="49"/>
      <c r="BLD29" s="49"/>
      <c r="BLE29" s="49"/>
      <c r="BLF29" s="49"/>
      <c r="BLG29" s="49"/>
      <c r="BLH29" s="49"/>
      <c r="BLI29" s="49"/>
      <c r="BLJ29" s="49"/>
      <c r="BLK29" s="49"/>
      <c r="BLL29" s="49"/>
      <c r="BLM29" s="49"/>
      <c r="BLN29" s="49"/>
      <c r="BLO29" s="49"/>
      <c r="BLP29" s="49"/>
      <c r="BLQ29" s="49"/>
      <c r="BLR29" s="49"/>
      <c r="BLS29" s="49"/>
      <c r="BLT29" s="49"/>
      <c r="BLU29" s="49"/>
      <c r="BLV29" s="49"/>
      <c r="BLW29" s="49"/>
      <c r="BLX29" s="49"/>
      <c r="BLY29" s="49"/>
      <c r="BLZ29" s="49"/>
      <c r="BMA29" s="49"/>
      <c r="BMB29" s="49"/>
      <c r="BMC29" s="49"/>
      <c r="BMD29" s="49"/>
      <c r="BME29" s="49"/>
      <c r="BMF29" s="49"/>
      <c r="BMG29" s="49"/>
      <c r="BMH29" s="49"/>
      <c r="BMI29" s="49"/>
      <c r="BMJ29" s="49"/>
      <c r="BMK29" s="49"/>
      <c r="BML29" s="49"/>
      <c r="BMM29" s="49"/>
      <c r="BMN29" s="49"/>
      <c r="BMO29" s="49"/>
      <c r="BMP29" s="49"/>
      <c r="BMQ29" s="49"/>
      <c r="BMR29" s="49"/>
      <c r="BMS29" s="49"/>
      <c r="BMT29" s="49"/>
      <c r="BMU29" s="49"/>
      <c r="BMV29" s="49"/>
      <c r="BMW29" s="49"/>
      <c r="BMX29" s="49"/>
      <c r="BMY29" s="49"/>
      <c r="BMZ29" s="49"/>
      <c r="BNA29" s="49"/>
      <c r="BNB29" s="49"/>
      <c r="BNC29" s="49"/>
      <c r="BND29" s="49"/>
      <c r="BNE29" s="49"/>
      <c r="BNF29" s="49"/>
      <c r="BNG29" s="49"/>
      <c r="BNH29" s="49"/>
      <c r="BNI29" s="49"/>
      <c r="BNJ29" s="49"/>
      <c r="BNK29" s="49"/>
      <c r="BNL29" s="49"/>
      <c r="BNM29" s="49"/>
      <c r="BNN29" s="49"/>
      <c r="BNO29" s="49"/>
      <c r="BNP29" s="49"/>
      <c r="BNQ29" s="49"/>
      <c r="BNR29" s="49"/>
      <c r="BNS29" s="49"/>
      <c r="BNT29" s="49"/>
      <c r="BNU29" s="49"/>
      <c r="BNV29" s="49"/>
      <c r="BNW29" s="49"/>
      <c r="BNX29" s="49"/>
      <c r="BNY29" s="49"/>
      <c r="BNZ29" s="49"/>
      <c r="BOA29" s="49"/>
      <c r="BOB29" s="49"/>
      <c r="BOC29" s="49"/>
      <c r="BOD29" s="49"/>
      <c r="BOE29" s="49"/>
      <c r="BOF29" s="49"/>
      <c r="BOG29" s="49"/>
      <c r="BOH29" s="49"/>
      <c r="BOI29" s="49"/>
      <c r="BOJ29" s="49"/>
      <c r="BOK29" s="49"/>
      <c r="BOL29" s="49"/>
      <c r="BOM29" s="49"/>
      <c r="BON29" s="49"/>
      <c r="BOO29" s="49"/>
      <c r="BOP29" s="49"/>
      <c r="BOQ29" s="49"/>
      <c r="BOR29" s="49"/>
      <c r="BOS29" s="49"/>
      <c r="BOT29" s="49"/>
      <c r="BOU29" s="49"/>
      <c r="BOV29" s="49"/>
      <c r="BOW29" s="49"/>
      <c r="BOX29" s="49"/>
      <c r="BOY29" s="49"/>
      <c r="BOZ29" s="49"/>
      <c r="BPA29" s="49"/>
      <c r="BPB29" s="49"/>
      <c r="BPC29" s="49"/>
      <c r="BPD29" s="49"/>
      <c r="BPE29" s="49"/>
      <c r="BPF29" s="49"/>
      <c r="BPG29" s="49"/>
      <c r="BPH29" s="49"/>
      <c r="BPI29" s="49"/>
      <c r="BPJ29" s="49"/>
      <c r="BPK29" s="49"/>
      <c r="BPL29" s="49"/>
      <c r="BPM29" s="49"/>
      <c r="BPN29" s="49"/>
      <c r="BPO29" s="49"/>
      <c r="BPP29" s="49"/>
      <c r="BPQ29" s="49"/>
      <c r="BPR29" s="49"/>
      <c r="BPS29" s="49"/>
      <c r="BPT29" s="49"/>
      <c r="BPU29" s="49"/>
      <c r="BPV29" s="49"/>
      <c r="BPW29" s="49"/>
      <c r="BPX29" s="49"/>
      <c r="BPY29" s="49"/>
      <c r="BPZ29" s="49"/>
      <c r="BQA29" s="49"/>
      <c r="BQB29" s="49"/>
      <c r="BQC29" s="49"/>
      <c r="BQD29" s="49"/>
      <c r="BQE29" s="49"/>
      <c r="BQF29" s="49"/>
      <c r="BQG29" s="49"/>
      <c r="BQH29" s="49"/>
      <c r="BQI29" s="49"/>
      <c r="BQJ29" s="49"/>
      <c r="BQK29" s="49"/>
      <c r="BQL29" s="49"/>
      <c r="BQM29" s="49"/>
      <c r="BQN29" s="49"/>
      <c r="BQO29" s="49"/>
      <c r="BQP29" s="49"/>
      <c r="BQQ29" s="49"/>
      <c r="BQR29" s="49"/>
      <c r="BQS29" s="49"/>
      <c r="BQT29" s="49"/>
      <c r="BQU29" s="49"/>
      <c r="BQV29" s="49"/>
      <c r="BQW29" s="49"/>
      <c r="BQX29" s="49"/>
      <c r="BQY29" s="49"/>
      <c r="BQZ29" s="49"/>
      <c r="BRA29" s="49"/>
      <c r="BRB29" s="49"/>
      <c r="BRC29" s="49"/>
      <c r="BRD29" s="49"/>
      <c r="BRE29" s="49"/>
      <c r="BRF29" s="49"/>
      <c r="BRG29" s="49"/>
      <c r="BRH29" s="49"/>
      <c r="BRI29" s="49"/>
      <c r="BRJ29" s="49"/>
      <c r="BRK29" s="49"/>
      <c r="BRL29" s="49"/>
      <c r="BRM29" s="49"/>
      <c r="BRN29" s="49"/>
      <c r="BRO29" s="49"/>
      <c r="BRP29" s="49"/>
      <c r="BRQ29" s="49"/>
      <c r="BRR29" s="49"/>
      <c r="BRS29" s="49"/>
      <c r="BRT29" s="49"/>
      <c r="BRU29" s="49"/>
      <c r="BRV29" s="49"/>
      <c r="BRW29" s="49"/>
      <c r="BRX29" s="49"/>
      <c r="BRY29" s="49"/>
      <c r="BRZ29" s="49"/>
      <c r="BSA29" s="49"/>
      <c r="BSB29" s="49"/>
      <c r="BSC29" s="49"/>
      <c r="BSD29" s="49"/>
      <c r="BSE29" s="49"/>
      <c r="BSF29" s="49"/>
      <c r="BSG29" s="49"/>
      <c r="BSH29" s="49"/>
      <c r="BSI29" s="49"/>
      <c r="BSJ29" s="49"/>
      <c r="BSK29" s="49"/>
      <c r="BSL29" s="49"/>
      <c r="BSM29" s="49"/>
      <c r="BSN29" s="49"/>
      <c r="BSO29" s="49"/>
      <c r="BSP29" s="49"/>
      <c r="BSQ29" s="49"/>
      <c r="BSR29" s="49"/>
      <c r="BSS29" s="49"/>
      <c r="BST29" s="49"/>
      <c r="BSU29" s="49"/>
      <c r="BSV29" s="49"/>
      <c r="BSW29" s="49"/>
      <c r="BSX29" s="49"/>
      <c r="BSY29" s="49"/>
      <c r="BSZ29" s="49"/>
      <c r="BTA29" s="49"/>
      <c r="BTB29" s="49"/>
      <c r="BTC29" s="49"/>
      <c r="BTD29" s="49"/>
      <c r="BTE29" s="49"/>
      <c r="BTF29" s="49"/>
      <c r="BTG29" s="49"/>
      <c r="BTH29" s="49"/>
      <c r="BTI29" s="49"/>
      <c r="BTJ29" s="49"/>
      <c r="BTK29" s="49"/>
      <c r="BTL29" s="49"/>
      <c r="BTM29" s="49"/>
      <c r="BTN29" s="49"/>
      <c r="BTO29" s="49"/>
      <c r="BTP29" s="49"/>
      <c r="BTQ29" s="49"/>
      <c r="BTR29" s="49"/>
      <c r="BTS29" s="49"/>
      <c r="BTT29" s="49"/>
      <c r="BTU29" s="49"/>
      <c r="BTV29" s="49"/>
      <c r="BTW29" s="49"/>
      <c r="BTX29" s="49"/>
      <c r="BTY29" s="49"/>
      <c r="BTZ29" s="49"/>
      <c r="BUA29" s="49"/>
      <c r="BUB29" s="49"/>
      <c r="BUC29" s="49"/>
      <c r="BUD29" s="49"/>
      <c r="BUE29" s="49"/>
      <c r="BUF29" s="49"/>
      <c r="BUG29" s="49"/>
      <c r="BUH29" s="49"/>
      <c r="BUI29" s="49"/>
      <c r="BUJ29" s="49"/>
      <c r="BUK29" s="49"/>
      <c r="BUL29" s="49"/>
      <c r="BUM29" s="49"/>
      <c r="BUN29" s="49"/>
      <c r="BUO29" s="49"/>
      <c r="BUP29" s="49"/>
      <c r="BUQ29" s="49"/>
      <c r="BUR29" s="49"/>
      <c r="BUS29" s="49"/>
      <c r="BUT29" s="49"/>
      <c r="BUU29" s="49"/>
      <c r="BUV29" s="49"/>
      <c r="BUW29" s="49"/>
      <c r="BUX29" s="49"/>
      <c r="BUY29" s="49"/>
      <c r="BUZ29" s="49"/>
      <c r="BVA29" s="49"/>
      <c r="BVB29" s="49"/>
      <c r="BVC29" s="49"/>
      <c r="BVD29" s="49"/>
      <c r="BVE29" s="49"/>
      <c r="BVF29" s="49"/>
      <c r="BVG29" s="49"/>
      <c r="BVH29" s="49"/>
      <c r="BVI29" s="49"/>
      <c r="BVJ29" s="49"/>
      <c r="BVK29" s="49"/>
      <c r="BVL29" s="49"/>
      <c r="BVM29" s="49"/>
      <c r="BVN29" s="49"/>
      <c r="BVO29" s="49"/>
      <c r="BVP29" s="49"/>
      <c r="BVQ29" s="49"/>
      <c r="BVR29" s="49"/>
      <c r="BVS29" s="49"/>
      <c r="BVT29" s="49"/>
      <c r="BVU29" s="49"/>
      <c r="BVV29" s="49"/>
      <c r="BVW29" s="49"/>
      <c r="BVX29" s="49"/>
      <c r="BVY29" s="49"/>
      <c r="BVZ29" s="49"/>
      <c r="BWA29" s="49"/>
      <c r="BWB29" s="49"/>
      <c r="BWC29" s="49"/>
      <c r="BWD29" s="49"/>
      <c r="BWE29" s="49"/>
      <c r="BWF29" s="49"/>
      <c r="BWG29" s="49"/>
      <c r="BWH29" s="49"/>
      <c r="BWI29" s="49"/>
      <c r="BWJ29" s="49"/>
      <c r="BWK29" s="49"/>
      <c r="BWL29" s="49"/>
      <c r="BWM29" s="49"/>
      <c r="BWN29" s="49"/>
      <c r="BWO29" s="49"/>
      <c r="BWP29" s="49"/>
      <c r="BWQ29" s="49"/>
      <c r="BWR29" s="49"/>
      <c r="BWS29" s="49"/>
      <c r="BWT29" s="49"/>
      <c r="BWU29" s="49"/>
      <c r="BWV29" s="49"/>
      <c r="BWW29" s="49"/>
      <c r="BWX29" s="49"/>
      <c r="BWY29" s="49"/>
      <c r="BWZ29" s="49"/>
      <c r="BXA29" s="49"/>
      <c r="BXB29" s="49"/>
      <c r="BXC29" s="49"/>
      <c r="BXD29" s="49"/>
      <c r="BXE29" s="49"/>
      <c r="BXF29" s="49"/>
      <c r="BXG29" s="49"/>
      <c r="BXH29" s="49"/>
      <c r="BXI29" s="49"/>
      <c r="BXJ29" s="49"/>
      <c r="BXK29" s="49"/>
      <c r="BXL29" s="49"/>
      <c r="BXM29" s="49"/>
      <c r="BXN29" s="49"/>
      <c r="BXO29" s="49"/>
      <c r="BXP29" s="49"/>
      <c r="BXQ29" s="49"/>
      <c r="BXR29" s="49"/>
      <c r="BXS29" s="49"/>
      <c r="BXT29" s="49"/>
      <c r="BXU29" s="49"/>
      <c r="BXV29" s="49"/>
      <c r="BXW29" s="49"/>
      <c r="BXX29" s="49"/>
      <c r="BXY29" s="49"/>
      <c r="BXZ29" s="49"/>
      <c r="BYA29" s="49"/>
      <c r="BYB29" s="49"/>
      <c r="BYC29" s="49"/>
      <c r="BYD29" s="49"/>
      <c r="BYE29" s="49"/>
      <c r="BYF29" s="49"/>
      <c r="BYG29" s="49"/>
      <c r="BYH29" s="49"/>
      <c r="BYI29" s="49"/>
      <c r="BYJ29" s="49"/>
      <c r="BYK29" s="49"/>
      <c r="BYL29" s="49"/>
      <c r="BYM29" s="49"/>
      <c r="BYN29" s="49"/>
      <c r="BYO29" s="49"/>
      <c r="BYP29" s="49"/>
      <c r="BYQ29" s="49"/>
      <c r="BYR29" s="49"/>
      <c r="BYS29" s="49"/>
      <c r="BYT29" s="49"/>
      <c r="BYU29" s="49"/>
      <c r="BYV29" s="49"/>
      <c r="BYW29" s="49"/>
      <c r="BYX29" s="49"/>
      <c r="BYY29" s="49"/>
      <c r="BYZ29" s="49"/>
      <c r="BZA29" s="49"/>
      <c r="BZB29" s="49"/>
      <c r="BZC29" s="49"/>
      <c r="BZD29" s="49"/>
      <c r="BZE29" s="49"/>
      <c r="BZF29" s="49"/>
    </row>
    <row r="30" spans="1:2034" x14ac:dyDescent="0.25">
      <c r="A30" s="62">
        <v>1</v>
      </c>
      <c r="B30" s="126" t="s">
        <v>53</v>
      </c>
      <c r="C30" s="127">
        <v>24.66</v>
      </c>
      <c r="D30" s="127">
        <v>30.38</v>
      </c>
      <c r="E30" s="128">
        <v>21620</v>
      </c>
      <c r="F30" s="128">
        <v>182.6</v>
      </c>
      <c r="T30" s="122"/>
      <c r="Y30" s="80"/>
      <c r="Z30" s="68"/>
      <c r="AB30" s="72"/>
      <c r="AC30" s="72"/>
      <c r="AD30" s="122"/>
      <c r="AE30" s="72"/>
    </row>
    <row r="31" spans="1:2034" x14ac:dyDescent="0.25">
      <c r="A31" s="62">
        <v>1</v>
      </c>
      <c r="B31" s="126" t="s">
        <v>53</v>
      </c>
      <c r="C31" s="126">
        <v>24.68</v>
      </c>
      <c r="D31" s="126">
        <v>30.27</v>
      </c>
      <c r="E31" s="128">
        <v>21380</v>
      </c>
      <c r="F31" s="128">
        <v>197.2</v>
      </c>
      <c r="G31" s="87"/>
      <c r="H31" s="55"/>
      <c r="I31" s="62"/>
      <c r="J31" s="62"/>
      <c r="K31" s="88"/>
      <c r="L31" s="54"/>
      <c r="M31" s="89"/>
      <c r="N31" s="90"/>
      <c r="T31" s="122"/>
      <c r="Y31" s="80"/>
      <c r="Z31" s="68"/>
      <c r="AB31" s="72"/>
      <c r="AC31" s="72"/>
      <c r="AD31" s="122"/>
      <c r="AE31" s="72"/>
    </row>
    <row r="32" spans="1:2034" x14ac:dyDescent="0.25">
      <c r="A32" s="62">
        <v>1</v>
      </c>
      <c r="B32" s="126" t="s">
        <v>53</v>
      </c>
      <c r="C32" s="127">
        <v>24.55</v>
      </c>
      <c r="D32" s="127">
        <v>30.32</v>
      </c>
      <c r="E32" s="128">
        <v>23290</v>
      </c>
      <c r="F32" s="128">
        <v>190.1</v>
      </c>
      <c r="T32" s="122"/>
      <c r="Y32" s="80"/>
      <c r="Z32" s="68"/>
      <c r="AB32" s="72"/>
      <c r="AC32" s="72"/>
      <c r="AD32" s="122"/>
      <c r="AE32" s="72"/>
    </row>
    <row r="33" spans="1:2034" x14ac:dyDescent="0.25">
      <c r="A33" s="62">
        <v>1</v>
      </c>
      <c r="B33" s="126" t="s">
        <v>53</v>
      </c>
      <c r="C33" s="127">
        <v>24.68</v>
      </c>
      <c r="D33" s="127">
        <v>30.41</v>
      </c>
      <c r="E33" s="128">
        <v>21390</v>
      </c>
      <c r="F33" s="128">
        <v>178.8</v>
      </c>
      <c r="G33" s="87">
        <f>AVERAGE(F30:F33)</f>
        <v>187.17500000000001</v>
      </c>
      <c r="H33" s="55">
        <f>AVERAGE(E30:E33)</f>
        <v>21920</v>
      </c>
      <c r="I33" s="62">
        <f>_xlfn.VAR.S(F30:F33)</f>
        <v>66.709166666666533</v>
      </c>
      <c r="J33" s="62">
        <f>_xlfn.VAR.S(E30:E33)</f>
        <v>846466.66666666663</v>
      </c>
      <c r="K33" s="88">
        <f>G33/H33+G33/POWER(H33,3)*J33</f>
        <v>8.5540485297827557E-3</v>
      </c>
      <c r="L33" s="54">
        <f>+K33*100</f>
        <v>0.85540485297827562</v>
      </c>
      <c r="M33" s="89">
        <f>POWER((G33/H33),2)*(I33/POWER(G33,2)+J33/POWER(H33,2))</f>
        <v>2.6728947447339475E-7</v>
      </c>
      <c r="N33" s="90">
        <f>SQRT(M33)</f>
        <v>5.1700045887155142E-4</v>
      </c>
      <c r="Y33" s="80"/>
      <c r="Z33" s="68"/>
      <c r="AB33" s="72"/>
      <c r="AC33" s="72"/>
      <c r="AD33" s="72"/>
      <c r="AE33" s="72"/>
    </row>
    <row r="34" spans="1:2034" x14ac:dyDescent="0.25">
      <c r="A34" s="62">
        <v>1</v>
      </c>
      <c r="B34" s="126" t="s">
        <v>54</v>
      </c>
      <c r="C34" s="127">
        <v>24.65</v>
      </c>
      <c r="D34" s="127">
        <v>30.22</v>
      </c>
      <c r="E34" s="128">
        <v>21840</v>
      </c>
      <c r="F34" s="128">
        <v>204.8</v>
      </c>
      <c r="T34" s="122"/>
      <c r="Y34" s="80"/>
      <c r="Z34" s="68"/>
      <c r="AB34" s="72"/>
      <c r="AC34" s="72"/>
      <c r="AD34" s="122"/>
      <c r="AE34" s="72"/>
    </row>
    <row r="35" spans="1:2034" x14ac:dyDescent="0.25">
      <c r="A35" s="62">
        <v>1</v>
      </c>
      <c r="B35" s="126" t="s">
        <v>54</v>
      </c>
      <c r="C35" s="127">
        <v>24.6</v>
      </c>
      <c r="D35" s="127">
        <v>30.18</v>
      </c>
      <c r="E35" s="128">
        <v>22610</v>
      </c>
      <c r="F35" s="128">
        <v>211</v>
      </c>
      <c r="G35" s="87"/>
      <c r="H35" s="55"/>
      <c r="I35" s="62"/>
      <c r="J35" s="62"/>
      <c r="K35" s="88"/>
      <c r="L35" s="54"/>
      <c r="M35" s="89"/>
      <c r="N35" s="90"/>
      <c r="Q35" s="69"/>
      <c r="T35" s="71"/>
      <c r="U35" s="69"/>
      <c r="Y35" s="80"/>
      <c r="Z35" s="68"/>
      <c r="AA35" s="69"/>
      <c r="AB35" s="72"/>
      <c r="AC35" s="72"/>
      <c r="AD35" s="71"/>
      <c r="AE35" s="69"/>
    </row>
    <row r="36" spans="1:2034" x14ac:dyDescent="0.25">
      <c r="A36" s="62">
        <v>1</v>
      </c>
      <c r="B36" s="126" t="s">
        <v>54</v>
      </c>
      <c r="C36" s="127">
        <v>24.56</v>
      </c>
      <c r="D36" s="127">
        <v>30.23</v>
      </c>
      <c r="E36" s="128">
        <v>23140</v>
      </c>
      <c r="F36" s="128">
        <v>203.6</v>
      </c>
      <c r="T36" s="122"/>
      <c r="Y36" s="80"/>
      <c r="Z36" s="68"/>
      <c r="AB36" s="72"/>
      <c r="AC36" s="72"/>
      <c r="AD36" s="122"/>
      <c r="AE36" s="72"/>
    </row>
    <row r="37" spans="1:2034" s="100" customFormat="1" x14ac:dyDescent="0.25">
      <c r="A37" s="62">
        <v>1</v>
      </c>
      <c r="B37" s="126" t="s">
        <v>54</v>
      </c>
      <c r="C37" s="127">
        <v>24.58</v>
      </c>
      <c r="D37" s="127">
        <v>30.14</v>
      </c>
      <c r="E37" s="128">
        <v>22820</v>
      </c>
      <c r="F37" s="128">
        <v>216.7</v>
      </c>
      <c r="G37" s="99">
        <f>AVERAGE(F34:F37)</f>
        <v>209.02499999999998</v>
      </c>
      <c r="H37" s="100">
        <f>AVERAGE(E34:E37)</f>
        <v>22602.5</v>
      </c>
      <c r="I37" s="101">
        <f>_xlfn.VAR.S(F34:F37)</f>
        <v>36.695833333333262</v>
      </c>
      <c r="J37" s="101">
        <f>_xlfn.VAR.S(E34:E37)</f>
        <v>305891.66666666669</v>
      </c>
      <c r="K37" s="102">
        <f>G37/H37+G37/POWER(H37,3)*J37</f>
        <v>9.2534080902330271E-3</v>
      </c>
      <c r="L37" s="103">
        <f>+K37*100</f>
        <v>0.92534080902330273</v>
      </c>
      <c r="M37" s="104">
        <f>POWER((G37/H37),2)*(I37/POWER(G37,2)+J37/POWER(H37,2))</f>
        <v>1.2303770331798617E-7</v>
      </c>
      <c r="N37" s="116">
        <f>SQRT(M37)</f>
        <v>3.5076730651243163E-4</v>
      </c>
      <c r="O37" s="123" t="s">
        <v>47</v>
      </c>
      <c r="P37" s="107">
        <f>SUM(K33,K37,K81,K85)/4</f>
        <v>9.6851707853456495E-3</v>
      </c>
      <c r="Q37" s="108">
        <f>P37*100</f>
        <v>0.96851707853456492</v>
      </c>
      <c r="R37" s="111">
        <v>4</v>
      </c>
      <c r="S37" s="111">
        <v>4</v>
      </c>
      <c r="T37" s="110">
        <f>SQRT(SUM((R37-1)*POWER(N33,2),(R37-1)*POWER(N37,2),(R37-1)*POWER(N81,2),(R37-1)*POWER(N85,2))/(S37*R37-S37))</f>
        <v>8.1709131958286228E-4</v>
      </c>
      <c r="U37" s="108">
        <f>T37/P37*100</f>
        <v>8.4365194759309698</v>
      </c>
      <c r="V37" s="111"/>
      <c r="W37" s="111"/>
      <c r="Y37" s="99"/>
      <c r="AG37" s="49"/>
      <c r="AH37" s="49"/>
      <c r="AI37" s="49"/>
      <c r="AJ37" s="49"/>
      <c r="AK37" s="49"/>
      <c r="AL37" s="49"/>
      <c r="AM37" s="49"/>
      <c r="AN37" s="49"/>
      <c r="AO37" s="49"/>
      <c r="AP37" s="49"/>
      <c r="AQ37" s="49"/>
      <c r="AR37" s="49"/>
      <c r="AS37" s="49"/>
      <c r="AT37" s="49"/>
      <c r="AU37" s="49"/>
      <c r="AV37" s="49"/>
      <c r="AW37" s="49"/>
      <c r="AX37" s="49"/>
      <c r="AY37" s="49"/>
      <c r="AZ37" s="49"/>
      <c r="BA37" s="49"/>
      <c r="BB37" s="49"/>
      <c r="BC37" s="49"/>
      <c r="BD37" s="49"/>
      <c r="BE37" s="49"/>
      <c r="BF37" s="49"/>
      <c r="BG37" s="49"/>
      <c r="BH37" s="49"/>
      <c r="BI37" s="49"/>
      <c r="BJ37" s="49"/>
      <c r="BK37" s="49"/>
      <c r="BL37" s="49"/>
      <c r="BM37" s="49"/>
      <c r="BN37" s="49"/>
      <c r="BO37" s="49"/>
      <c r="BP37" s="49"/>
      <c r="BQ37" s="49"/>
      <c r="BR37" s="49"/>
      <c r="BS37" s="49"/>
      <c r="BT37" s="49"/>
      <c r="BU37" s="49"/>
      <c r="BV37" s="49"/>
      <c r="BW37" s="49"/>
      <c r="BX37" s="49"/>
      <c r="BY37" s="49"/>
      <c r="BZ37" s="49"/>
      <c r="CA37" s="49"/>
      <c r="CB37" s="49"/>
      <c r="CC37" s="49"/>
      <c r="CD37" s="49"/>
      <c r="CE37" s="49"/>
      <c r="CF37" s="49"/>
      <c r="CG37" s="49"/>
      <c r="CH37" s="49"/>
      <c r="CI37" s="49"/>
      <c r="CJ37" s="49"/>
      <c r="CK37" s="49"/>
      <c r="CL37" s="49"/>
      <c r="CM37" s="49"/>
      <c r="CN37" s="49"/>
      <c r="CO37" s="49"/>
      <c r="CP37" s="49"/>
      <c r="CQ37" s="49"/>
      <c r="CR37" s="49"/>
      <c r="CS37" s="49"/>
      <c r="CT37" s="49"/>
      <c r="CU37" s="49"/>
      <c r="CV37" s="49"/>
      <c r="CW37" s="49"/>
      <c r="CX37" s="49"/>
      <c r="CY37" s="49"/>
      <c r="CZ37" s="49"/>
      <c r="DA37" s="49"/>
      <c r="DB37" s="49"/>
      <c r="DC37" s="49"/>
      <c r="DD37" s="49"/>
      <c r="DE37" s="49"/>
      <c r="DF37" s="49"/>
      <c r="DG37" s="49"/>
      <c r="DH37" s="49"/>
      <c r="DI37" s="49"/>
      <c r="DJ37" s="49"/>
      <c r="DK37" s="49"/>
      <c r="DL37" s="49"/>
      <c r="DM37" s="49"/>
      <c r="DN37" s="49"/>
      <c r="DO37" s="49"/>
      <c r="DP37" s="49"/>
      <c r="DQ37" s="49"/>
      <c r="DR37" s="49"/>
      <c r="DS37" s="49"/>
      <c r="DT37" s="49"/>
      <c r="DU37" s="49"/>
      <c r="DV37" s="49"/>
      <c r="DW37" s="49"/>
      <c r="DX37" s="49"/>
      <c r="DY37" s="49"/>
      <c r="DZ37" s="49"/>
      <c r="EA37" s="49"/>
      <c r="EB37" s="49"/>
      <c r="EC37" s="49"/>
      <c r="ED37" s="49"/>
      <c r="EE37" s="49"/>
      <c r="EF37" s="49"/>
      <c r="EG37" s="49"/>
      <c r="EH37" s="49"/>
      <c r="EI37" s="49"/>
      <c r="EJ37" s="49"/>
      <c r="EK37" s="49"/>
      <c r="EL37" s="49"/>
      <c r="EM37" s="49"/>
      <c r="EN37" s="49"/>
      <c r="EO37" s="49"/>
      <c r="EP37" s="49"/>
      <c r="EQ37" s="49"/>
      <c r="ER37" s="49"/>
      <c r="ES37" s="49"/>
      <c r="ET37" s="49"/>
      <c r="EU37" s="49"/>
      <c r="EV37" s="49"/>
      <c r="EW37" s="49"/>
      <c r="EX37" s="49"/>
      <c r="EY37" s="49"/>
      <c r="EZ37" s="49"/>
      <c r="FA37" s="49"/>
      <c r="FB37" s="49"/>
      <c r="FC37" s="49"/>
      <c r="FD37" s="49"/>
      <c r="FE37" s="49"/>
      <c r="FF37" s="49"/>
      <c r="FG37" s="49"/>
      <c r="FH37" s="49"/>
      <c r="FI37" s="49"/>
      <c r="FJ37" s="49"/>
      <c r="FK37" s="49"/>
      <c r="FL37" s="49"/>
      <c r="FM37" s="49"/>
      <c r="FN37" s="49"/>
      <c r="FO37" s="49"/>
      <c r="FP37" s="49"/>
      <c r="FQ37" s="49"/>
      <c r="FR37" s="49"/>
      <c r="FS37" s="49"/>
      <c r="FT37" s="49"/>
      <c r="FU37" s="49"/>
      <c r="FV37" s="49"/>
      <c r="FW37" s="49"/>
      <c r="FX37" s="49"/>
      <c r="FY37" s="49"/>
      <c r="FZ37" s="49"/>
      <c r="GA37" s="49"/>
      <c r="GB37" s="49"/>
      <c r="GC37" s="49"/>
      <c r="GD37" s="49"/>
      <c r="GE37" s="49"/>
      <c r="GF37" s="49"/>
      <c r="GG37" s="49"/>
      <c r="GH37" s="49"/>
      <c r="GI37" s="49"/>
      <c r="GJ37" s="49"/>
      <c r="GK37" s="49"/>
      <c r="GL37" s="49"/>
      <c r="GM37" s="49"/>
      <c r="GN37" s="49"/>
      <c r="GO37" s="49"/>
      <c r="GP37" s="49"/>
      <c r="GQ37" s="49"/>
      <c r="GR37" s="49"/>
      <c r="GS37" s="49"/>
      <c r="GT37" s="49"/>
      <c r="GU37" s="49"/>
      <c r="GV37" s="49"/>
      <c r="GW37" s="49"/>
      <c r="GX37" s="49"/>
      <c r="GY37" s="49"/>
      <c r="GZ37" s="49"/>
      <c r="HA37" s="49"/>
      <c r="HB37" s="49"/>
      <c r="HC37" s="49"/>
      <c r="HD37" s="49"/>
      <c r="HE37" s="49"/>
      <c r="HF37" s="49"/>
      <c r="HG37" s="49"/>
      <c r="HH37" s="49"/>
      <c r="HI37" s="49"/>
      <c r="HJ37" s="49"/>
      <c r="HK37" s="49"/>
      <c r="HL37" s="49"/>
      <c r="HM37" s="49"/>
      <c r="HN37" s="49"/>
      <c r="HO37" s="49"/>
      <c r="HP37" s="49"/>
      <c r="HQ37" s="49"/>
      <c r="HR37" s="49"/>
      <c r="HS37" s="49"/>
      <c r="HT37" s="49"/>
      <c r="HU37" s="49"/>
      <c r="HV37" s="49"/>
      <c r="HW37" s="49"/>
      <c r="HX37" s="49"/>
      <c r="HY37" s="49"/>
      <c r="HZ37" s="49"/>
      <c r="IA37" s="49"/>
      <c r="IB37" s="49"/>
      <c r="IC37" s="49"/>
      <c r="ID37" s="49"/>
      <c r="IE37" s="49"/>
      <c r="IF37" s="49"/>
      <c r="IG37" s="49"/>
      <c r="IH37" s="49"/>
      <c r="II37" s="49"/>
      <c r="IJ37" s="49"/>
      <c r="IK37" s="49"/>
      <c r="IL37" s="49"/>
      <c r="IM37" s="49"/>
      <c r="IN37" s="49"/>
      <c r="IO37" s="49"/>
      <c r="IP37" s="49"/>
      <c r="IQ37" s="49"/>
      <c r="IR37" s="49"/>
      <c r="IS37" s="49"/>
      <c r="IT37" s="49"/>
      <c r="IU37" s="49"/>
      <c r="IV37" s="49"/>
      <c r="IW37" s="49"/>
      <c r="IX37" s="49"/>
      <c r="IY37" s="49"/>
      <c r="IZ37" s="49"/>
      <c r="JA37" s="49"/>
      <c r="JB37" s="49"/>
      <c r="JC37" s="49"/>
      <c r="JD37" s="49"/>
      <c r="JE37" s="49"/>
      <c r="JF37" s="49"/>
      <c r="JG37" s="49"/>
      <c r="JH37" s="49"/>
      <c r="JI37" s="49"/>
      <c r="JJ37" s="49"/>
      <c r="JK37" s="49"/>
      <c r="JL37" s="49"/>
      <c r="JM37" s="49"/>
      <c r="JN37" s="49"/>
      <c r="JO37" s="49"/>
      <c r="JP37" s="49"/>
      <c r="JQ37" s="49"/>
      <c r="JR37" s="49"/>
      <c r="JS37" s="49"/>
      <c r="JT37" s="49"/>
      <c r="JU37" s="49"/>
      <c r="JV37" s="49"/>
      <c r="JW37" s="49"/>
      <c r="JX37" s="49"/>
      <c r="JY37" s="49"/>
      <c r="JZ37" s="49"/>
      <c r="KA37" s="49"/>
      <c r="KB37" s="49"/>
      <c r="KC37" s="49"/>
      <c r="KD37" s="49"/>
      <c r="KE37" s="49"/>
      <c r="KF37" s="49"/>
      <c r="KG37" s="49"/>
      <c r="KH37" s="49"/>
      <c r="KI37" s="49"/>
      <c r="KJ37" s="49"/>
      <c r="KK37" s="49"/>
      <c r="KL37" s="49"/>
      <c r="KM37" s="49"/>
      <c r="KN37" s="49"/>
      <c r="KO37" s="49"/>
      <c r="KP37" s="49"/>
      <c r="KQ37" s="49"/>
      <c r="KR37" s="49"/>
      <c r="KS37" s="49"/>
      <c r="KT37" s="49"/>
      <c r="KU37" s="49"/>
      <c r="KV37" s="49"/>
      <c r="KW37" s="49"/>
      <c r="KX37" s="49"/>
      <c r="KY37" s="49"/>
      <c r="KZ37" s="49"/>
      <c r="LA37" s="49"/>
      <c r="LB37" s="49"/>
      <c r="LC37" s="49"/>
      <c r="LD37" s="49"/>
      <c r="LE37" s="49"/>
      <c r="LF37" s="49"/>
      <c r="LG37" s="49"/>
      <c r="LH37" s="49"/>
      <c r="LI37" s="49"/>
      <c r="LJ37" s="49"/>
      <c r="LK37" s="49"/>
      <c r="LL37" s="49"/>
      <c r="LM37" s="49"/>
      <c r="LN37" s="49"/>
      <c r="LO37" s="49"/>
      <c r="LP37" s="49"/>
      <c r="LQ37" s="49"/>
      <c r="LR37" s="49"/>
      <c r="LS37" s="49"/>
      <c r="LT37" s="49"/>
      <c r="LU37" s="49"/>
      <c r="LV37" s="49"/>
      <c r="LW37" s="49"/>
      <c r="LX37" s="49"/>
      <c r="LY37" s="49"/>
      <c r="LZ37" s="49"/>
      <c r="MA37" s="49"/>
      <c r="MB37" s="49"/>
      <c r="MC37" s="49"/>
      <c r="MD37" s="49"/>
      <c r="ME37" s="49"/>
      <c r="MF37" s="49"/>
      <c r="MG37" s="49"/>
      <c r="MH37" s="49"/>
      <c r="MI37" s="49"/>
      <c r="MJ37" s="49"/>
      <c r="MK37" s="49"/>
      <c r="ML37" s="49"/>
      <c r="MM37" s="49"/>
      <c r="MN37" s="49"/>
      <c r="MO37" s="49"/>
      <c r="MP37" s="49"/>
      <c r="MQ37" s="49"/>
      <c r="MR37" s="49"/>
      <c r="MS37" s="49"/>
      <c r="MT37" s="49"/>
      <c r="MU37" s="49"/>
      <c r="MV37" s="49"/>
      <c r="MW37" s="49"/>
      <c r="MX37" s="49"/>
      <c r="MY37" s="49"/>
      <c r="MZ37" s="49"/>
      <c r="NA37" s="49"/>
      <c r="NB37" s="49"/>
      <c r="NC37" s="49"/>
      <c r="ND37" s="49"/>
      <c r="NE37" s="49"/>
      <c r="NF37" s="49"/>
      <c r="NG37" s="49"/>
      <c r="NH37" s="49"/>
      <c r="NI37" s="49"/>
      <c r="NJ37" s="49"/>
      <c r="NK37" s="49"/>
      <c r="NL37" s="49"/>
      <c r="NM37" s="49"/>
      <c r="NN37" s="49"/>
      <c r="NO37" s="49"/>
      <c r="NP37" s="49"/>
      <c r="NQ37" s="49"/>
      <c r="NR37" s="49"/>
      <c r="NS37" s="49"/>
      <c r="NT37" s="49"/>
      <c r="NU37" s="49"/>
      <c r="NV37" s="49"/>
      <c r="NW37" s="49"/>
      <c r="NX37" s="49"/>
      <c r="NY37" s="49"/>
      <c r="NZ37" s="49"/>
      <c r="OA37" s="49"/>
      <c r="OB37" s="49"/>
      <c r="OC37" s="49"/>
      <c r="OD37" s="49"/>
      <c r="OE37" s="49"/>
      <c r="OF37" s="49"/>
      <c r="OG37" s="49"/>
      <c r="OH37" s="49"/>
      <c r="OI37" s="49"/>
      <c r="OJ37" s="49"/>
      <c r="OK37" s="49"/>
      <c r="OL37" s="49"/>
      <c r="OM37" s="49"/>
      <c r="ON37" s="49"/>
      <c r="OO37" s="49"/>
      <c r="OP37" s="49"/>
      <c r="OQ37" s="49"/>
      <c r="OR37" s="49"/>
      <c r="OS37" s="49"/>
      <c r="OT37" s="49"/>
      <c r="OU37" s="49"/>
      <c r="OV37" s="49"/>
      <c r="OW37" s="49"/>
      <c r="OX37" s="49"/>
      <c r="OY37" s="49"/>
      <c r="OZ37" s="49"/>
      <c r="PA37" s="49"/>
      <c r="PB37" s="49"/>
      <c r="PC37" s="49"/>
      <c r="PD37" s="49"/>
      <c r="PE37" s="49"/>
      <c r="PF37" s="49"/>
      <c r="PG37" s="49"/>
      <c r="PH37" s="49"/>
      <c r="PI37" s="49"/>
      <c r="PJ37" s="49"/>
      <c r="PK37" s="49"/>
      <c r="PL37" s="49"/>
      <c r="PM37" s="49"/>
      <c r="PN37" s="49"/>
      <c r="PO37" s="49"/>
      <c r="PP37" s="49"/>
      <c r="PQ37" s="49"/>
      <c r="PR37" s="49"/>
      <c r="PS37" s="49"/>
      <c r="PT37" s="49"/>
      <c r="PU37" s="49"/>
      <c r="PV37" s="49"/>
      <c r="PW37" s="49"/>
      <c r="PX37" s="49"/>
      <c r="PY37" s="49"/>
      <c r="PZ37" s="49"/>
      <c r="QA37" s="49"/>
      <c r="QB37" s="49"/>
      <c r="QC37" s="49"/>
      <c r="QD37" s="49"/>
      <c r="QE37" s="49"/>
      <c r="QF37" s="49"/>
      <c r="QG37" s="49"/>
      <c r="QH37" s="49"/>
      <c r="QI37" s="49"/>
      <c r="QJ37" s="49"/>
      <c r="QK37" s="49"/>
      <c r="QL37" s="49"/>
      <c r="QM37" s="49"/>
      <c r="QN37" s="49"/>
      <c r="QO37" s="49"/>
      <c r="QP37" s="49"/>
      <c r="QQ37" s="49"/>
      <c r="QR37" s="49"/>
      <c r="QS37" s="49"/>
      <c r="QT37" s="49"/>
      <c r="QU37" s="49"/>
      <c r="QV37" s="49"/>
      <c r="QW37" s="49"/>
      <c r="QX37" s="49"/>
      <c r="QY37" s="49"/>
      <c r="QZ37" s="49"/>
      <c r="RA37" s="49"/>
      <c r="RB37" s="49"/>
      <c r="RC37" s="49"/>
      <c r="RD37" s="49"/>
      <c r="RE37" s="49"/>
      <c r="RF37" s="49"/>
      <c r="RG37" s="49"/>
      <c r="RH37" s="49"/>
      <c r="RI37" s="49"/>
      <c r="RJ37" s="49"/>
      <c r="RK37" s="49"/>
      <c r="RL37" s="49"/>
      <c r="RM37" s="49"/>
      <c r="RN37" s="49"/>
      <c r="RO37" s="49"/>
      <c r="RP37" s="49"/>
      <c r="RQ37" s="49"/>
      <c r="RR37" s="49"/>
      <c r="RS37" s="49"/>
      <c r="RT37" s="49"/>
      <c r="RU37" s="49"/>
      <c r="RV37" s="49"/>
      <c r="RW37" s="49"/>
      <c r="RX37" s="49"/>
      <c r="RY37" s="49"/>
      <c r="RZ37" s="49"/>
      <c r="SA37" s="49"/>
      <c r="SB37" s="49"/>
      <c r="SC37" s="49"/>
      <c r="SD37" s="49"/>
      <c r="SE37" s="49"/>
      <c r="SF37" s="49"/>
      <c r="SG37" s="49"/>
      <c r="SH37" s="49"/>
      <c r="SI37" s="49"/>
      <c r="SJ37" s="49"/>
      <c r="SK37" s="49"/>
      <c r="SL37" s="49"/>
      <c r="SM37" s="49"/>
      <c r="SN37" s="49"/>
      <c r="SO37" s="49"/>
      <c r="SP37" s="49"/>
      <c r="SQ37" s="49"/>
      <c r="SR37" s="49"/>
      <c r="SS37" s="49"/>
      <c r="ST37" s="49"/>
      <c r="SU37" s="49"/>
      <c r="SV37" s="49"/>
      <c r="SW37" s="49"/>
      <c r="SX37" s="49"/>
      <c r="SY37" s="49"/>
      <c r="SZ37" s="49"/>
      <c r="TA37" s="49"/>
      <c r="TB37" s="49"/>
      <c r="TC37" s="49"/>
      <c r="TD37" s="49"/>
      <c r="TE37" s="49"/>
      <c r="TF37" s="49"/>
      <c r="TG37" s="49"/>
      <c r="TH37" s="49"/>
      <c r="TI37" s="49"/>
      <c r="TJ37" s="49"/>
      <c r="TK37" s="49"/>
      <c r="TL37" s="49"/>
      <c r="TM37" s="49"/>
      <c r="TN37" s="49"/>
      <c r="TO37" s="49"/>
      <c r="TP37" s="49"/>
      <c r="TQ37" s="49"/>
      <c r="TR37" s="49"/>
      <c r="TS37" s="49"/>
      <c r="TT37" s="49"/>
      <c r="TU37" s="49"/>
      <c r="TV37" s="49"/>
      <c r="TW37" s="49"/>
      <c r="TX37" s="49"/>
      <c r="TY37" s="49"/>
      <c r="TZ37" s="49"/>
      <c r="UA37" s="49"/>
      <c r="UB37" s="49"/>
      <c r="UC37" s="49"/>
      <c r="UD37" s="49"/>
      <c r="UE37" s="49"/>
      <c r="UF37" s="49"/>
      <c r="UG37" s="49"/>
      <c r="UH37" s="49"/>
      <c r="UI37" s="49"/>
      <c r="UJ37" s="49"/>
      <c r="UK37" s="49"/>
      <c r="UL37" s="49"/>
      <c r="UM37" s="49"/>
      <c r="UN37" s="49"/>
      <c r="UO37" s="49"/>
      <c r="UP37" s="49"/>
      <c r="UQ37" s="49"/>
      <c r="UR37" s="49"/>
      <c r="US37" s="49"/>
      <c r="UT37" s="49"/>
      <c r="UU37" s="49"/>
      <c r="UV37" s="49"/>
      <c r="UW37" s="49"/>
      <c r="UX37" s="49"/>
      <c r="UY37" s="49"/>
      <c r="UZ37" s="49"/>
      <c r="VA37" s="49"/>
      <c r="VB37" s="49"/>
      <c r="VC37" s="49"/>
      <c r="VD37" s="49"/>
      <c r="VE37" s="49"/>
      <c r="VF37" s="49"/>
      <c r="VG37" s="49"/>
      <c r="VH37" s="49"/>
      <c r="VI37" s="49"/>
      <c r="VJ37" s="49"/>
      <c r="VK37" s="49"/>
      <c r="VL37" s="49"/>
      <c r="VM37" s="49"/>
      <c r="VN37" s="49"/>
      <c r="VO37" s="49"/>
      <c r="VP37" s="49"/>
      <c r="VQ37" s="49"/>
      <c r="VR37" s="49"/>
      <c r="VS37" s="49"/>
      <c r="VT37" s="49"/>
      <c r="VU37" s="49"/>
      <c r="VV37" s="49"/>
      <c r="VW37" s="49"/>
      <c r="VX37" s="49"/>
      <c r="VY37" s="49"/>
      <c r="VZ37" s="49"/>
      <c r="WA37" s="49"/>
      <c r="WB37" s="49"/>
      <c r="WC37" s="49"/>
      <c r="WD37" s="49"/>
      <c r="WE37" s="49"/>
      <c r="WF37" s="49"/>
      <c r="WG37" s="49"/>
      <c r="WH37" s="49"/>
      <c r="WI37" s="49"/>
      <c r="WJ37" s="49"/>
      <c r="WK37" s="49"/>
      <c r="WL37" s="49"/>
      <c r="WM37" s="49"/>
      <c r="WN37" s="49"/>
      <c r="WO37" s="49"/>
      <c r="WP37" s="49"/>
      <c r="WQ37" s="49"/>
      <c r="WR37" s="49"/>
      <c r="WS37" s="49"/>
      <c r="WT37" s="49"/>
      <c r="WU37" s="49"/>
      <c r="WV37" s="49"/>
      <c r="WW37" s="49"/>
      <c r="WX37" s="49"/>
      <c r="WY37" s="49"/>
      <c r="WZ37" s="49"/>
      <c r="XA37" s="49"/>
      <c r="XB37" s="49"/>
      <c r="XC37" s="49"/>
      <c r="XD37" s="49"/>
      <c r="XE37" s="49"/>
      <c r="XF37" s="49"/>
      <c r="XG37" s="49"/>
      <c r="XH37" s="49"/>
      <c r="XI37" s="49"/>
      <c r="XJ37" s="49"/>
      <c r="XK37" s="49"/>
      <c r="XL37" s="49"/>
      <c r="XM37" s="49"/>
      <c r="XN37" s="49"/>
      <c r="XO37" s="49"/>
      <c r="XP37" s="49"/>
      <c r="XQ37" s="49"/>
      <c r="XR37" s="49"/>
      <c r="XS37" s="49"/>
      <c r="XT37" s="49"/>
      <c r="XU37" s="49"/>
      <c r="XV37" s="49"/>
      <c r="XW37" s="49"/>
      <c r="XX37" s="49"/>
      <c r="XY37" s="49"/>
      <c r="XZ37" s="49"/>
      <c r="YA37" s="49"/>
      <c r="YB37" s="49"/>
      <c r="YC37" s="49"/>
      <c r="YD37" s="49"/>
      <c r="YE37" s="49"/>
      <c r="YF37" s="49"/>
      <c r="YG37" s="49"/>
      <c r="YH37" s="49"/>
      <c r="YI37" s="49"/>
      <c r="YJ37" s="49"/>
      <c r="YK37" s="49"/>
      <c r="YL37" s="49"/>
      <c r="YM37" s="49"/>
      <c r="YN37" s="49"/>
      <c r="YO37" s="49"/>
      <c r="YP37" s="49"/>
      <c r="YQ37" s="49"/>
      <c r="YR37" s="49"/>
      <c r="YS37" s="49"/>
      <c r="YT37" s="49"/>
      <c r="YU37" s="49"/>
      <c r="YV37" s="49"/>
      <c r="YW37" s="49"/>
      <c r="YX37" s="49"/>
      <c r="YY37" s="49"/>
      <c r="YZ37" s="49"/>
      <c r="ZA37" s="49"/>
      <c r="ZB37" s="49"/>
      <c r="ZC37" s="49"/>
      <c r="ZD37" s="49"/>
      <c r="ZE37" s="49"/>
      <c r="ZF37" s="49"/>
      <c r="ZG37" s="49"/>
      <c r="ZH37" s="49"/>
      <c r="ZI37" s="49"/>
      <c r="ZJ37" s="49"/>
      <c r="ZK37" s="49"/>
      <c r="ZL37" s="49"/>
      <c r="ZM37" s="49"/>
      <c r="ZN37" s="49"/>
      <c r="ZO37" s="49"/>
      <c r="ZP37" s="49"/>
      <c r="ZQ37" s="49"/>
      <c r="ZR37" s="49"/>
      <c r="ZS37" s="49"/>
      <c r="ZT37" s="49"/>
      <c r="ZU37" s="49"/>
      <c r="ZV37" s="49"/>
      <c r="ZW37" s="49"/>
      <c r="ZX37" s="49"/>
      <c r="ZY37" s="49"/>
      <c r="ZZ37" s="49"/>
      <c r="AAA37" s="49"/>
      <c r="AAB37" s="49"/>
      <c r="AAC37" s="49"/>
      <c r="AAD37" s="49"/>
      <c r="AAE37" s="49"/>
      <c r="AAF37" s="49"/>
      <c r="AAG37" s="49"/>
      <c r="AAH37" s="49"/>
      <c r="AAI37" s="49"/>
      <c r="AAJ37" s="49"/>
      <c r="AAK37" s="49"/>
      <c r="AAL37" s="49"/>
      <c r="AAM37" s="49"/>
      <c r="AAN37" s="49"/>
      <c r="AAO37" s="49"/>
      <c r="AAP37" s="49"/>
      <c r="AAQ37" s="49"/>
      <c r="AAR37" s="49"/>
      <c r="AAS37" s="49"/>
      <c r="AAT37" s="49"/>
      <c r="AAU37" s="49"/>
      <c r="AAV37" s="49"/>
      <c r="AAW37" s="49"/>
      <c r="AAX37" s="49"/>
      <c r="AAY37" s="49"/>
      <c r="AAZ37" s="49"/>
      <c r="ABA37" s="49"/>
      <c r="ABB37" s="49"/>
      <c r="ABC37" s="49"/>
      <c r="ABD37" s="49"/>
      <c r="ABE37" s="49"/>
      <c r="ABF37" s="49"/>
      <c r="ABG37" s="49"/>
      <c r="ABH37" s="49"/>
      <c r="ABI37" s="49"/>
      <c r="ABJ37" s="49"/>
      <c r="ABK37" s="49"/>
      <c r="ABL37" s="49"/>
      <c r="ABM37" s="49"/>
      <c r="ABN37" s="49"/>
      <c r="ABO37" s="49"/>
      <c r="ABP37" s="49"/>
      <c r="ABQ37" s="49"/>
      <c r="ABR37" s="49"/>
      <c r="ABS37" s="49"/>
      <c r="ABT37" s="49"/>
      <c r="ABU37" s="49"/>
      <c r="ABV37" s="49"/>
      <c r="ABW37" s="49"/>
      <c r="ABX37" s="49"/>
      <c r="ABY37" s="49"/>
      <c r="ABZ37" s="49"/>
      <c r="ACA37" s="49"/>
      <c r="ACB37" s="49"/>
      <c r="ACC37" s="49"/>
      <c r="ACD37" s="49"/>
      <c r="ACE37" s="49"/>
      <c r="ACF37" s="49"/>
      <c r="ACG37" s="49"/>
      <c r="ACH37" s="49"/>
      <c r="ACI37" s="49"/>
      <c r="ACJ37" s="49"/>
      <c r="ACK37" s="49"/>
      <c r="ACL37" s="49"/>
      <c r="ACM37" s="49"/>
      <c r="ACN37" s="49"/>
      <c r="ACO37" s="49"/>
      <c r="ACP37" s="49"/>
      <c r="ACQ37" s="49"/>
      <c r="ACR37" s="49"/>
      <c r="ACS37" s="49"/>
      <c r="ACT37" s="49"/>
      <c r="ACU37" s="49"/>
      <c r="ACV37" s="49"/>
      <c r="ACW37" s="49"/>
      <c r="ACX37" s="49"/>
      <c r="ACY37" s="49"/>
      <c r="ACZ37" s="49"/>
      <c r="ADA37" s="49"/>
      <c r="ADB37" s="49"/>
      <c r="ADC37" s="49"/>
      <c r="ADD37" s="49"/>
      <c r="ADE37" s="49"/>
      <c r="ADF37" s="49"/>
      <c r="ADG37" s="49"/>
      <c r="ADH37" s="49"/>
      <c r="ADI37" s="49"/>
      <c r="ADJ37" s="49"/>
      <c r="ADK37" s="49"/>
      <c r="ADL37" s="49"/>
      <c r="ADM37" s="49"/>
      <c r="ADN37" s="49"/>
      <c r="ADO37" s="49"/>
      <c r="ADP37" s="49"/>
      <c r="ADQ37" s="49"/>
      <c r="ADR37" s="49"/>
      <c r="ADS37" s="49"/>
      <c r="ADT37" s="49"/>
      <c r="ADU37" s="49"/>
      <c r="ADV37" s="49"/>
      <c r="ADW37" s="49"/>
      <c r="ADX37" s="49"/>
      <c r="ADY37" s="49"/>
      <c r="ADZ37" s="49"/>
      <c r="AEA37" s="49"/>
      <c r="AEB37" s="49"/>
      <c r="AEC37" s="49"/>
      <c r="AED37" s="49"/>
      <c r="AEE37" s="49"/>
      <c r="AEF37" s="49"/>
      <c r="AEG37" s="49"/>
      <c r="AEH37" s="49"/>
      <c r="AEI37" s="49"/>
      <c r="AEJ37" s="49"/>
      <c r="AEK37" s="49"/>
      <c r="AEL37" s="49"/>
      <c r="AEM37" s="49"/>
      <c r="AEN37" s="49"/>
      <c r="AEO37" s="49"/>
      <c r="AEP37" s="49"/>
      <c r="AEQ37" s="49"/>
      <c r="AER37" s="49"/>
      <c r="AES37" s="49"/>
      <c r="AET37" s="49"/>
      <c r="AEU37" s="49"/>
      <c r="AEV37" s="49"/>
      <c r="AEW37" s="49"/>
      <c r="AEX37" s="49"/>
      <c r="AEY37" s="49"/>
      <c r="AEZ37" s="49"/>
      <c r="AFA37" s="49"/>
      <c r="AFB37" s="49"/>
      <c r="AFC37" s="49"/>
      <c r="AFD37" s="49"/>
      <c r="AFE37" s="49"/>
      <c r="AFF37" s="49"/>
      <c r="AFG37" s="49"/>
      <c r="AFH37" s="49"/>
      <c r="AFI37" s="49"/>
      <c r="AFJ37" s="49"/>
      <c r="AFK37" s="49"/>
      <c r="AFL37" s="49"/>
      <c r="AFM37" s="49"/>
      <c r="AFN37" s="49"/>
      <c r="AFO37" s="49"/>
      <c r="AFP37" s="49"/>
      <c r="AFQ37" s="49"/>
      <c r="AFR37" s="49"/>
      <c r="AFS37" s="49"/>
      <c r="AFT37" s="49"/>
      <c r="AFU37" s="49"/>
      <c r="AFV37" s="49"/>
      <c r="AFW37" s="49"/>
      <c r="AFX37" s="49"/>
      <c r="AFY37" s="49"/>
      <c r="AFZ37" s="49"/>
      <c r="AGA37" s="49"/>
      <c r="AGB37" s="49"/>
      <c r="AGC37" s="49"/>
      <c r="AGD37" s="49"/>
      <c r="AGE37" s="49"/>
      <c r="AGF37" s="49"/>
      <c r="AGG37" s="49"/>
      <c r="AGH37" s="49"/>
      <c r="AGI37" s="49"/>
      <c r="AGJ37" s="49"/>
      <c r="AGK37" s="49"/>
      <c r="AGL37" s="49"/>
      <c r="AGM37" s="49"/>
      <c r="AGN37" s="49"/>
      <c r="AGO37" s="49"/>
      <c r="AGP37" s="49"/>
      <c r="AGQ37" s="49"/>
      <c r="AGR37" s="49"/>
      <c r="AGS37" s="49"/>
      <c r="AGT37" s="49"/>
      <c r="AGU37" s="49"/>
      <c r="AGV37" s="49"/>
      <c r="AGW37" s="49"/>
      <c r="AGX37" s="49"/>
      <c r="AGY37" s="49"/>
      <c r="AGZ37" s="49"/>
      <c r="AHA37" s="49"/>
      <c r="AHB37" s="49"/>
      <c r="AHC37" s="49"/>
      <c r="AHD37" s="49"/>
      <c r="AHE37" s="49"/>
      <c r="AHF37" s="49"/>
      <c r="AHG37" s="49"/>
      <c r="AHH37" s="49"/>
      <c r="AHI37" s="49"/>
      <c r="AHJ37" s="49"/>
      <c r="AHK37" s="49"/>
      <c r="AHL37" s="49"/>
      <c r="AHM37" s="49"/>
      <c r="AHN37" s="49"/>
      <c r="AHO37" s="49"/>
      <c r="AHP37" s="49"/>
      <c r="AHQ37" s="49"/>
      <c r="AHR37" s="49"/>
      <c r="AHS37" s="49"/>
      <c r="AHT37" s="49"/>
      <c r="AHU37" s="49"/>
      <c r="AHV37" s="49"/>
      <c r="AHW37" s="49"/>
      <c r="AHX37" s="49"/>
      <c r="AHY37" s="49"/>
      <c r="AHZ37" s="49"/>
      <c r="AIA37" s="49"/>
      <c r="AIB37" s="49"/>
      <c r="AIC37" s="49"/>
      <c r="AID37" s="49"/>
      <c r="AIE37" s="49"/>
      <c r="AIF37" s="49"/>
      <c r="AIG37" s="49"/>
      <c r="AIH37" s="49"/>
      <c r="AII37" s="49"/>
      <c r="AIJ37" s="49"/>
      <c r="AIK37" s="49"/>
      <c r="AIL37" s="49"/>
      <c r="AIM37" s="49"/>
      <c r="AIN37" s="49"/>
      <c r="AIO37" s="49"/>
      <c r="AIP37" s="49"/>
      <c r="AIQ37" s="49"/>
      <c r="AIR37" s="49"/>
      <c r="AIS37" s="49"/>
      <c r="AIT37" s="49"/>
      <c r="AIU37" s="49"/>
      <c r="AIV37" s="49"/>
      <c r="AIW37" s="49"/>
      <c r="AIX37" s="49"/>
      <c r="AIY37" s="49"/>
      <c r="AIZ37" s="49"/>
      <c r="AJA37" s="49"/>
      <c r="AJB37" s="49"/>
      <c r="AJC37" s="49"/>
      <c r="AJD37" s="49"/>
      <c r="AJE37" s="49"/>
      <c r="AJF37" s="49"/>
      <c r="AJG37" s="49"/>
      <c r="AJH37" s="49"/>
      <c r="AJI37" s="49"/>
      <c r="AJJ37" s="49"/>
      <c r="AJK37" s="49"/>
      <c r="AJL37" s="49"/>
      <c r="AJM37" s="49"/>
      <c r="AJN37" s="49"/>
      <c r="AJO37" s="49"/>
      <c r="AJP37" s="49"/>
      <c r="AJQ37" s="49"/>
      <c r="AJR37" s="49"/>
      <c r="AJS37" s="49"/>
      <c r="AJT37" s="49"/>
      <c r="AJU37" s="49"/>
      <c r="AJV37" s="49"/>
      <c r="AJW37" s="49"/>
      <c r="AJX37" s="49"/>
      <c r="AJY37" s="49"/>
      <c r="AJZ37" s="49"/>
      <c r="AKA37" s="49"/>
      <c r="AKB37" s="49"/>
      <c r="AKC37" s="49"/>
      <c r="AKD37" s="49"/>
      <c r="AKE37" s="49"/>
      <c r="AKF37" s="49"/>
      <c r="AKG37" s="49"/>
      <c r="AKH37" s="49"/>
      <c r="AKI37" s="49"/>
      <c r="AKJ37" s="49"/>
      <c r="AKK37" s="49"/>
      <c r="AKL37" s="49"/>
      <c r="AKM37" s="49"/>
      <c r="AKN37" s="49"/>
      <c r="AKO37" s="49"/>
      <c r="AKP37" s="49"/>
      <c r="AKQ37" s="49"/>
      <c r="AKR37" s="49"/>
      <c r="AKS37" s="49"/>
      <c r="AKT37" s="49"/>
      <c r="AKU37" s="49"/>
      <c r="AKV37" s="49"/>
      <c r="AKW37" s="49"/>
      <c r="AKX37" s="49"/>
      <c r="AKY37" s="49"/>
      <c r="AKZ37" s="49"/>
      <c r="ALA37" s="49"/>
      <c r="ALB37" s="49"/>
      <c r="ALC37" s="49"/>
      <c r="ALD37" s="49"/>
      <c r="ALE37" s="49"/>
      <c r="ALF37" s="49"/>
      <c r="ALG37" s="49"/>
      <c r="ALH37" s="49"/>
      <c r="ALI37" s="49"/>
      <c r="ALJ37" s="49"/>
      <c r="ALK37" s="49"/>
      <c r="ALL37" s="49"/>
      <c r="ALM37" s="49"/>
      <c r="ALN37" s="49"/>
      <c r="ALO37" s="49"/>
      <c r="ALP37" s="49"/>
      <c r="ALQ37" s="49"/>
      <c r="ALR37" s="49"/>
      <c r="ALS37" s="49"/>
      <c r="ALT37" s="49"/>
      <c r="ALU37" s="49"/>
      <c r="ALV37" s="49"/>
      <c r="ALW37" s="49"/>
      <c r="ALX37" s="49"/>
      <c r="ALY37" s="49"/>
      <c r="ALZ37" s="49"/>
      <c r="AMA37" s="49"/>
      <c r="AMB37" s="49"/>
      <c r="AMC37" s="49"/>
      <c r="AMD37" s="49"/>
      <c r="AME37" s="49"/>
      <c r="AMF37" s="49"/>
      <c r="AMG37" s="49"/>
      <c r="AMH37" s="49"/>
      <c r="AMI37" s="49"/>
      <c r="AMJ37" s="49"/>
      <c r="AMK37" s="49"/>
      <c r="AML37" s="49"/>
      <c r="AMM37" s="49"/>
      <c r="AMN37" s="49"/>
      <c r="AMO37" s="49"/>
      <c r="AMP37" s="49"/>
      <c r="AMQ37" s="49"/>
      <c r="AMR37" s="49"/>
      <c r="AMS37" s="49"/>
      <c r="AMT37" s="49"/>
      <c r="AMU37" s="49"/>
      <c r="AMV37" s="49"/>
      <c r="AMW37" s="49"/>
      <c r="AMX37" s="49"/>
      <c r="AMY37" s="49"/>
      <c r="AMZ37" s="49"/>
      <c r="ANA37" s="49"/>
      <c r="ANB37" s="49"/>
      <c r="ANC37" s="49"/>
      <c r="AND37" s="49"/>
      <c r="ANE37" s="49"/>
      <c r="ANF37" s="49"/>
      <c r="ANG37" s="49"/>
      <c r="ANH37" s="49"/>
      <c r="ANI37" s="49"/>
      <c r="ANJ37" s="49"/>
      <c r="ANK37" s="49"/>
      <c r="ANL37" s="49"/>
      <c r="ANM37" s="49"/>
      <c r="ANN37" s="49"/>
      <c r="ANO37" s="49"/>
      <c r="ANP37" s="49"/>
      <c r="ANQ37" s="49"/>
      <c r="ANR37" s="49"/>
      <c r="ANS37" s="49"/>
      <c r="ANT37" s="49"/>
      <c r="ANU37" s="49"/>
      <c r="ANV37" s="49"/>
      <c r="ANW37" s="49"/>
      <c r="ANX37" s="49"/>
      <c r="ANY37" s="49"/>
      <c r="ANZ37" s="49"/>
      <c r="AOA37" s="49"/>
      <c r="AOB37" s="49"/>
      <c r="AOC37" s="49"/>
      <c r="AOD37" s="49"/>
      <c r="AOE37" s="49"/>
      <c r="AOF37" s="49"/>
      <c r="AOG37" s="49"/>
      <c r="AOH37" s="49"/>
      <c r="AOI37" s="49"/>
      <c r="AOJ37" s="49"/>
      <c r="AOK37" s="49"/>
      <c r="AOL37" s="49"/>
      <c r="AOM37" s="49"/>
      <c r="AON37" s="49"/>
      <c r="AOO37" s="49"/>
      <c r="AOP37" s="49"/>
      <c r="AOQ37" s="49"/>
      <c r="AOR37" s="49"/>
      <c r="AOS37" s="49"/>
      <c r="AOT37" s="49"/>
      <c r="AOU37" s="49"/>
      <c r="AOV37" s="49"/>
      <c r="AOW37" s="49"/>
      <c r="AOX37" s="49"/>
      <c r="AOY37" s="49"/>
      <c r="AOZ37" s="49"/>
      <c r="APA37" s="49"/>
      <c r="APB37" s="49"/>
      <c r="APC37" s="49"/>
      <c r="APD37" s="49"/>
      <c r="APE37" s="49"/>
      <c r="APF37" s="49"/>
      <c r="APG37" s="49"/>
      <c r="APH37" s="49"/>
      <c r="API37" s="49"/>
      <c r="APJ37" s="49"/>
      <c r="APK37" s="49"/>
      <c r="APL37" s="49"/>
      <c r="APM37" s="49"/>
      <c r="APN37" s="49"/>
      <c r="APO37" s="49"/>
      <c r="APP37" s="49"/>
      <c r="APQ37" s="49"/>
      <c r="APR37" s="49"/>
      <c r="APS37" s="49"/>
      <c r="APT37" s="49"/>
      <c r="APU37" s="49"/>
      <c r="APV37" s="49"/>
      <c r="APW37" s="49"/>
      <c r="APX37" s="49"/>
      <c r="APY37" s="49"/>
      <c r="APZ37" s="49"/>
      <c r="AQA37" s="49"/>
      <c r="AQB37" s="49"/>
      <c r="AQC37" s="49"/>
      <c r="AQD37" s="49"/>
      <c r="AQE37" s="49"/>
      <c r="AQF37" s="49"/>
      <c r="AQG37" s="49"/>
      <c r="AQH37" s="49"/>
      <c r="AQI37" s="49"/>
      <c r="AQJ37" s="49"/>
      <c r="AQK37" s="49"/>
      <c r="AQL37" s="49"/>
      <c r="AQM37" s="49"/>
      <c r="AQN37" s="49"/>
      <c r="AQO37" s="49"/>
      <c r="AQP37" s="49"/>
      <c r="AQQ37" s="49"/>
      <c r="AQR37" s="49"/>
      <c r="AQS37" s="49"/>
      <c r="AQT37" s="49"/>
      <c r="AQU37" s="49"/>
      <c r="AQV37" s="49"/>
      <c r="AQW37" s="49"/>
      <c r="AQX37" s="49"/>
      <c r="AQY37" s="49"/>
      <c r="AQZ37" s="49"/>
      <c r="ARA37" s="49"/>
      <c r="ARB37" s="49"/>
      <c r="ARC37" s="49"/>
      <c r="ARD37" s="49"/>
      <c r="ARE37" s="49"/>
      <c r="ARF37" s="49"/>
      <c r="ARG37" s="49"/>
      <c r="ARH37" s="49"/>
      <c r="ARI37" s="49"/>
      <c r="ARJ37" s="49"/>
      <c r="ARK37" s="49"/>
      <c r="ARL37" s="49"/>
      <c r="ARM37" s="49"/>
      <c r="ARN37" s="49"/>
      <c r="ARO37" s="49"/>
      <c r="ARP37" s="49"/>
      <c r="ARQ37" s="49"/>
      <c r="ARR37" s="49"/>
      <c r="ARS37" s="49"/>
      <c r="ART37" s="49"/>
      <c r="ARU37" s="49"/>
      <c r="ARV37" s="49"/>
      <c r="ARW37" s="49"/>
      <c r="ARX37" s="49"/>
      <c r="ARY37" s="49"/>
      <c r="ARZ37" s="49"/>
      <c r="ASA37" s="49"/>
      <c r="ASB37" s="49"/>
      <c r="ASC37" s="49"/>
      <c r="ASD37" s="49"/>
      <c r="ASE37" s="49"/>
      <c r="ASF37" s="49"/>
      <c r="ASG37" s="49"/>
      <c r="ASH37" s="49"/>
      <c r="ASI37" s="49"/>
      <c r="ASJ37" s="49"/>
      <c r="ASK37" s="49"/>
      <c r="ASL37" s="49"/>
      <c r="ASM37" s="49"/>
      <c r="ASN37" s="49"/>
      <c r="ASO37" s="49"/>
      <c r="ASP37" s="49"/>
      <c r="ASQ37" s="49"/>
      <c r="ASR37" s="49"/>
      <c r="ASS37" s="49"/>
      <c r="AST37" s="49"/>
      <c r="ASU37" s="49"/>
      <c r="ASV37" s="49"/>
      <c r="ASW37" s="49"/>
      <c r="ASX37" s="49"/>
      <c r="ASY37" s="49"/>
      <c r="ASZ37" s="49"/>
      <c r="ATA37" s="49"/>
      <c r="ATB37" s="49"/>
      <c r="ATC37" s="49"/>
      <c r="ATD37" s="49"/>
      <c r="ATE37" s="49"/>
      <c r="ATF37" s="49"/>
      <c r="ATG37" s="49"/>
      <c r="ATH37" s="49"/>
      <c r="ATI37" s="49"/>
      <c r="ATJ37" s="49"/>
      <c r="ATK37" s="49"/>
      <c r="ATL37" s="49"/>
      <c r="ATM37" s="49"/>
      <c r="ATN37" s="49"/>
      <c r="ATO37" s="49"/>
      <c r="ATP37" s="49"/>
      <c r="ATQ37" s="49"/>
      <c r="ATR37" s="49"/>
      <c r="ATS37" s="49"/>
      <c r="ATT37" s="49"/>
      <c r="ATU37" s="49"/>
      <c r="ATV37" s="49"/>
      <c r="ATW37" s="49"/>
      <c r="ATX37" s="49"/>
      <c r="ATY37" s="49"/>
      <c r="ATZ37" s="49"/>
      <c r="AUA37" s="49"/>
      <c r="AUB37" s="49"/>
      <c r="AUC37" s="49"/>
      <c r="AUD37" s="49"/>
      <c r="AUE37" s="49"/>
      <c r="AUF37" s="49"/>
      <c r="AUG37" s="49"/>
      <c r="AUH37" s="49"/>
      <c r="AUI37" s="49"/>
      <c r="AUJ37" s="49"/>
      <c r="AUK37" s="49"/>
      <c r="AUL37" s="49"/>
      <c r="AUM37" s="49"/>
      <c r="AUN37" s="49"/>
      <c r="AUO37" s="49"/>
      <c r="AUP37" s="49"/>
      <c r="AUQ37" s="49"/>
      <c r="AUR37" s="49"/>
      <c r="AUS37" s="49"/>
      <c r="AUT37" s="49"/>
      <c r="AUU37" s="49"/>
      <c r="AUV37" s="49"/>
      <c r="AUW37" s="49"/>
      <c r="AUX37" s="49"/>
      <c r="AUY37" s="49"/>
      <c r="AUZ37" s="49"/>
      <c r="AVA37" s="49"/>
      <c r="AVB37" s="49"/>
      <c r="AVC37" s="49"/>
      <c r="AVD37" s="49"/>
      <c r="AVE37" s="49"/>
      <c r="AVF37" s="49"/>
      <c r="AVG37" s="49"/>
      <c r="AVH37" s="49"/>
      <c r="AVI37" s="49"/>
      <c r="AVJ37" s="49"/>
      <c r="AVK37" s="49"/>
      <c r="AVL37" s="49"/>
      <c r="AVM37" s="49"/>
      <c r="AVN37" s="49"/>
      <c r="AVO37" s="49"/>
      <c r="AVP37" s="49"/>
      <c r="AVQ37" s="49"/>
      <c r="AVR37" s="49"/>
      <c r="AVS37" s="49"/>
      <c r="AVT37" s="49"/>
      <c r="AVU37" s="49"/>
      <c r="AVV37" s="49"/>
      <c r="AVW37" s="49"/>
      <c r="AVX37" s="49"/>
      <c r="AVY37" s="49"/>
      <c r="AVZ37" s="49"/>
      <c r="AWA37" s="49"/>
      <c r="AWB37" s="49"/>
      <c r="AWC37" s="49"/>
      <c r="AWD37" s="49"/>
      <c r="AWE37" s="49"/>
      <c r="AWF37" s="49"/>
      <c r="AWG37" s="49"/>
      <c r="AWH37" s="49"/>
      <c r="AWI37" s="49"/>
      <c r="AWJ37" s="49"/>
      <c r="AWK37" s="49"/>
      <c r="AWL37" s="49"/>
      <c r="AWM37" s="49"/>
      <c r="AWN37" s="49"/>
      <c r="AWO37" s="49"/>
      <c r="AWP37" s="49"/>
      <c r="AWQ37" s="49"/>
      <c r="AWR37" s="49"/>
      <c r="AWS37" s="49"/>
      <c r="AWT37" s="49"/>
      <c r="AWU37" s="49"/>
      <c r="AWV37" s="49"/>
      <c r="AWW37" s="49"/>
      <c r="AWX37" s="49"/>
      <c r="AWY37" s="49"/>
      <c r="AWZ37" s="49"/>
      <c r="AXA37" s="49"/>
      <c r="AXB37" s="49"/>
      <c r="AXC37" s="49"/>
      <c r="AXD37" s="49"/>
      <c r="AXE37" s="49"/>
      <c r="AXF37" s="49"/>
      <c r="AXG37" s="49"/>
      <c r="AXH37" s="49"/>
      <c r="AXI37" s="49"/>
      <c r="AXJ37" s="49"/>
      <c r="AXK37" s="49"/>
      <c r="AXL37" s="49"/>
      <c r="AXM37" s="49"/>
      <c r="AXN37" s="49"/>
      <c r="AXO37" s="49"/>
      <c r="AXP37" s="49"/>
      <c r="AXQ37" s="49"/>
      <c r="AXR37" s="49"/>
      <c r="AXS37" s="49"/>
      <c r="AXT37" s="49"/>
      <c r="AXU37" s="49"/>
      <c r="AXV37" s="49"/>
      <c r="AXW37" s="49"/>
      <c r="AXX37" s="49"/>
      <c r="AXY37" s="49"/>
      <c r="AXZ37" s="49"/>
      <c r="AYA37" s="49"/>
      <c r="AYB37" s="49"/>
      <c r="AYC37" s="49"/>
      <c r="AYD37" s="49"/>
      <c r="AYE37" s="49"/>
      <c r="AYF37" s="49"/>
      <c r="AYG37" s="49"/>
      <c r="AYH37" s="49"/>
      <c r="AYI37" s="49"/>
      <c r="AYJ37" s="49"/>
      <c r="AYK37" s="49"/>
      <c r="AYL37" s="49"/>
      <c r="AYM37" s="49"/>
      <c r="AYN37" s="49"/>
      <c r="AYO37" s="49"/>
      <c r="AYP37" s="49"/>
      <c r="AYQ37" s="49"/>
      <c r="AYR37" s="49"/>
      <c r="AYS37" s="49"/>
      <c r="AYT37" s="49"/>
      <c r="AYU37" s="49"/>
      <c r="AYV37" s="49"/>
      <c r="AYW37" s="49"/>
      <c r="AYX37" s="49"/>
      <c r="AYY37" s="49"/>
      <c r="AYZ37" s="49"/>
      <c r="AZA37" s="49"/>
      <c r="AZB37" s="49"/>
      <c r="AZC37" s="49"/>
      <c r="AZD37" s="49"/>
      <c r="AZE37" s="49"/>
      <c r="AZF37" s="49"/>
      <c r="AZG37" s="49"/>
      <c r="AZH37" s="49"/>
      <c r="AZI37" s="49"/>
      <c r="AZJ37" s="49"/>
      <c r="AZK37" s="49"/>
      <c r="AZL37" s="49"/>
      <c r="AZM37" s="49"/>
      <c r="AZN37" s="49"/>
      <c r="AZO37" s="49"/>
      <c r="AZP37" s="49"/>
      <c r="AZQ37" s="49"/>
      <c r="AZR37" s="49"/>
      <c r="AZS37" s="49"/>
      <c r="AZT37" s="49"/>
      <c r="AZU37" s="49"/>
      <c r="AZV37" s="49"/>
      <c r="AZW37" s="49"/>
      <c r="AZX37" s="49"/>
      <c r="AZY37" s="49"/>
      <c r="AZZ37" s="49"/>
      <c r="BAA37" s="49"/>
      <c r="BAB37" s="49"/>
      <c r="BAC37" s="49"/>
      <c r="BAD37" s="49"/>
      <c r="BAE37" s="49"/>
      <c r="BAF37" s="49"/>
      <c r="BAG37" s="49"/>
      <c r="BAH37" s="49"/>
      <c r="BAI37" s="49"/>
      <c r="BAJ37" s="49"/>
      <c r="BAK37" s="49"/>
      <c r="BAL37" s="49"/>
      <c r="BAM37" s="49"/>
      <c r="BAN37" s="49"/>
      <c r="BAO37" s="49"/>
      <c r="BAP37" s="49"/>
      <c r="BAQ37" s="49"/>
      <c r="BAR37" s="49"/>
      <c r="BAS37" s="49"/>
      <c r="BAT37" s="49"/>
      <c r="BAU37" s="49"/>
      <c r="BAV37" s="49"/>
      <c r="BAW37" s="49"/>
      <c r="BAX37" s="49"/>
      <c r="BAY37" s="49"/>
      <c r="BAZ37" s="49"/>
      <c r="BBA37" s="49"/>
      <c r="BBB37" s="49"/>
      <c r="BBC37" s="49"/>
      <c r="BBD37" s="49"/>
      <c r="BBE37" s="49"/>
      <c r="BBF37" s="49"/>
      <c r="BBG37" s="49"/>
      <c r="BBH37" s="49"/>
      <c r="BBI37" s="49"/>
      <c r="BBJ37" s="49"/>
      <c r="BBK37" s="49"/>
      <c r="BBL37" s="49"/>
      <c r="BBM37" s="49"/>
      <c r="BBN37" s="49"/>
      <c r="BBO37" s="49"/>
      <c r="BBP37" s="49"/>
      <c r="BBQ37" s="49"/>
      <c r="BBR37" s="49"/>
      <c r="BBS37" s="49"/>
      <c r="BBT37" s="49"/>
      <c r="BBU37" s="49"/>
      <c r="BBV37" s="49"/>
      <c r="BBW37" s="49"/>
      <c r="BBX37" s="49"/>
      <c r="BBY37" s="49"/>
      <c r="BBZ37" s="49"/>
      <c r="BCA37" s="49"/>
      <c r="BCB37" s="49"/>
      <c r="BCC37" s="49"/>
      <c r="BCD37" s="49"/>
      <c r="BCE37" s="49"/>
      <c r="BCF37" s="49"/>
      <c r="BCG37" s="49"/>
      <c r="BCH37" s="49"/>
      <c r="BCI37" s="49"/>
      <c r="BCJ37" s="49"/>
      <c r="BCK37" s="49"/>
      <c r="BCL37" s="49"/>
      <c r="BCM37" s="49"/>
      <c r="BCN37" s="49"/>
      <c r="BCO37" s="49"/>
      <c r="BCP37" s="49"/>
      <c r="BCQ37" s="49"/>
      <c r="BCR37" s="49"/>
      <c r="BCS37" s="49"/>
      <c r="BCT37" s="49"/>
      <c r="BCU37" s="49"/>
      <c r="BCV37" s="49"/>
      <c r="BCW37" s="49"/>
      <c r="BCX37" s="49"/>
      <c r="BCY37" s="49"/>
      <c r="BCZ37" s="49"/>
      <c r="BDA37" s="49"/>
      <c r="BDB37" s="49"/>
      <c r="BDC37" s="49"/>
      <c r="BDD37" s="49"/>
      <c r="BDE37" s="49"/>
      <c r="BDF37" s="49"/>
      <c r="BDG37" s="49"/>
      <c r="BDH37" s="49"/>
      <c r="BDI37" s="49"/>
      <c r="BDJ37" s="49"/>
      <c r="BDK37" s="49"/>
      <c r="BDL37" s="49"/>
      <c r="BDM37" s="49"/>
      <c r="BDN37" s="49"/>
      <c r="BDO37" s="49"/>
      <c r="BDP37" s="49"/>
      <c r="BDQ37" s="49"/>
      <c r="BDR37" s="49"/>
      <c r="BDS37" s="49"/>
      <c r="BDT37" s="49"/>
      <c r="BDU37" s="49"/>
      <c r="BDV37" s="49"/>
      <c r="BDW37" s="49"/>
      <c r="BDX37" s="49"/>
      <c r="BDY37" s="49"/>
      <c r="BDZ37" s="49"/>
      <c r="BEA37" s="49"/>
      <c r="BEB37" s="49"/>
      <c r="BEC37" s="49"/>
      <c r="BED37" s="49"/>
      <c r="BEE37" s="49"/>
      <c r="BEF37" s="49"/>
      <c r="BEG37" s="49"/>
      <c r="BEH37" s="49"/>
      <c r="BEI37" s="49"/>
      <c r="BEJ37" s="49"/>
      <c r="BEK37" s="49"/>
      <c r="BEL37" s="49"/>
      <c r="BEM37" s="49"/>
      <c r="BEN37" s="49"/>
      <c r="BEO37" s="49"/>
      <c r="BEP37" s="49"/>
      <c r="BEQ37" s="49"/>
      <c r="BER37" s="49"/>
      <c r="BES37" s="49"/>
      <c r="BET37" s="49"/>
      <c r="BEU37" s="49"/>
      <c r="BEV37" s="49"/>
      <c r="BEW37" s="49"/>
      <c r="BEX37" s="49"/>
      <c r="BEY37" s="49"/>
      <c r="BEZ37" s="49"/>
      <c r="BFA37" s="49"/>
      <c r="BFB37" s="49"/>
      <c r="BFC37" s="49"/>
      <c r="BFD37" s="49"/>
      <c r="BFE37" s="49"/>
      <c r="BFF37" s="49"/>
      <c r="BFG37" s="49"/>
      <c r="BFH37" s="49"/>
      <c r="BFI37" s="49"/>
      <c r="BFJ37" s="49"/>
      <c r="BFK37" s="49"/>
      <c r="BFL37" s="49"/>
      <c r="BFM37" s="49"/>
      <c r="BFN37" s="49"/>
      <c r="BFO37" s="49"/>
      <c r="BFP37" s="49"/>
      <c r="BFQ37" s="49"/>
      <c r="BFR37" s="49"/>
      <c r="BFS37" s="49"/>
      <c r="BFT37" s="49"/>
      <c r="BFU37" s="49"/>
      <c r="BFV37" s="49"/>
      <c r="BFW37" s="49"/>
      <c r="BFX37" s="49"/>
      <c r="BFY37" s="49"/>
      <c r="BFZ37" s="49"/>
      <c r="BGA37" s="49"/>
      <c r="BGB37" s="49"/>
      <c r="BGC37" s="49"/>
      <c r="BGD37" s="49"/>
      <c r="BGE37" s="49"/>
      <c r="BGF37" s="49"/>
      <c r="BGG37" s="49"/>
      <c r="BGH37" s="49"/>
      <c r="BGI37" s="49"/>
      <c r="BGJ37" s="49"/>
      <c r="BGK37" s="49"/>
      <c r="BGL37" s="49"/>
      <c r="BGM37" s="49"/>
      <c r="BGN37" s="49"/>
      <c r="BGO37" s="49"/>
      <c r="BGP37" s="49"/>
      <c r="BGQ37" s="49"/>
      <c r="BGR37" s="49"/>
      <c r="BGS37" s="49"/>
      <c r="BGT37" s="49"/>
      <c r="BGU37" s="49"/>
      <c r="BGV37" s="49"/>
      <c r="BGW37" s="49"/>
      <c r="BGX37" s="49"/>
      <c r="BGY37" s="49"/>
      <c r="BGZ37" s="49"/>
      <c r="BHA37" s="49"/>
      <c r="BHB37" s="49"/>
      <c r="BHC37" s="49"/>
      <c r="BHD37" s="49"/>
      <c r="BHE37" s="49"/>
      <c r="BHF37" s="49"/>
      <c r="BHG37" s="49"/>
      <c r="BHH37" s="49"/>
      <c r="BHI37" s="49"/>
      <c r="BHJ37" s="49"/>
      <c r="BHK37" s="49"/>
      <c r="BHL37" s="49"/>
      <c r="BHM37" s="49"/>
      <c r="BHN37" s="49"/>
      <c r="BHO37" s="49"/>
      <c r="BHP37" s="49"/>
      <c r="BHQ37" s="49"/>
      <c r="BHR37" s="49"/>
      <c r="BHS37" s="49"/>
      <c r="BHT37" s="49"/>
      <c r="BHU37" s="49"/>
      <c r="BHV37" s="49"/>
      <c r="BHW37" s="49"/>
      <c r="BHX37" s="49"/>
      <c r="BHY37" s="49"/>
      <c r="BHZ37" s="49"/>
      <c r="BIA37" s="49"/>
      <c r="BIB37" s="49"/>
      <c r="BIC37" s="49"/>
      <c r="BID37" s="49"/>
      <c r="BIE37" s="49"/>
      <c r="BIF37" s="49"/>
      <c r="BIG37" s="49"/>
      <c r="BIH37" s="49"/>
      <c r="BII37" s="49"/>
      <c r="BIJ37" s="49"/>
      <c r="BIK37" s="49"/>
      <c r="BIL37" s="49"/>
      <c r="BIM37" s="49"/>
      <c r="BIN37" s="49"/>
      <c r="BIO37" s="49"/>
      <c r="BIP37" s="49"/>
      <c r="BIQ37" s="49"/>
      <c r="BIR37" s="49"/>
      <c r="BIS37" s="49"/>
      <c r="BIT37" s="49"/>
      <c r="BIU37" s="49"/>
      <c r="BIV37" s="49"/>
      <c r="BIW37" s="49"/>
      <c r="BIX37" s="49"/>
      <c r="BIY37" s="49"/>
      <c r="BIZ37" s="49"/>
      <c r="BJA37" s="49"/>
      <c r="BJB37" s="49"/>
      <c r="BJC37" s="49"/>
      <c r="BJD37" s="49"/>
      <c r="BJE37" s="49"/>
      <c r="BJF37" s="49"/>
      <c r="BJG37" s="49"/>
      <c r="BJH37" s="49"/>
      <c r="BJI37" s="49"/>
      <c r="BJJ37" s="49"/>
      <c r="BJK37" s="49"/>
      <c r="BJL37" s="49"/>
      <c r="BJM37" s="49"/>
      <c r="BJN37" s="49"/>
      <c r="BJO37" s="49"/>
      <c r="BJP37" s="49"/>
      <c r="BJQ37" s="49"/>
      <c r="BJR37" s="49"/>
      <c r="BJS37" s="49"/>
      <c r="BJT37" s="49"/>
      <c r="BJU37" s="49"/>
      <c r="BJV37" s="49"/>
      <c r="BJW37" s="49"/>
      <c r="BJX37" s="49"/>
      <c r="BJY37" s="49"/>
      <c r="BJZ37" s="49"/>
      <c r="BKA37" s="49"/>
      <c r="BKB37" s="49"/>
      <c r="BKC37" s="49"/>
      <c r="BKD37" s="49"/>
      <c r="BKE37" s="49"/>
      <c r="BKF37" s="49"/>
      <c r="BKG37" s="49"/>
      <c r="BKH37" s="49"/>
      <c r="BKI37" s="49"/>
      <c r="BKJ37" s="49"/>
      <c r="BKK37" s="49"/>
      <c r="BKL37" s="49"/>
      <c r="BKM37" s="49"/>
      <c r="BKN37" s="49"/>
      <c r="BKO37" s="49"/>
      <c r="BKP37" s="49"/>
      <c r="BKQ37" s="49"/>
      <c r="BKR37" s="49"/>
      <c r="BKS37" s="49"/>
      <c r="BKT37" s="49"/>
      <c r="BKU37" s="49"/>
      <c r="BKV37" s="49"/>
      <c r="BKW37" s="49"/>
      <c r="BKX37" s="49"/>
      <c r="BKY37" s="49"/>
      <c r="BKZ37" s="49"/>
      <c r="BLA37" s="49"/>
      <c r="BLB37" s="49"/>
      <c r="BLC37" s="49"/>
      <c r="BLD37" s="49"/>
      <c r="BLE37" s="49"/>
      <c r="BLF37" s="49"/>
      <c r="BLG37" s="49"/>
      <c r="BLH37" s="49"/>
      <c r="BLI37" s="49"/>
      <c r="BLJ37" s="49"/>
      <c r="BLK37" s="49"/>
      <c r="BLL37" s="49"/>
      <c r="BLM37" s="49"/>
      <c r="BLN37" s="49"/>
      <c r="BLO37" s="49"/>
      <c r="BLP37" s="49"/>
      <c r="BLQ37" s="49"/>
      <c r="BLR37" s="49"/>
      <c r="BLS37" s="49"/>
      <c r="BLT37" s="49"/>
      <c r="BLU37" s="49"/>
      <c r="BLV37" s="49"/>
      <c r="BLW37" s="49"/>
      <c r="BLX37" s="49"/>
      <c r="BLY37" s="49"/>
      <c r="BLZ37" s="49"/>
      <c r="BMA37" s="49"/>
      <c r="BMB37" s="49"/>
      <c r="BMC37" s="49"/>
      <c r="BMD37" s="49"/>
      <c r="BME37" s="49"/>
      <c r="BMF37" s="49"/>
      <c r="BMG37" s="49"/>
      <c r="BMH37" s="49"/>
      <c r="BMI37" s="49"/>
      <c r="BMJ37" s="49"/>
      <c r="BMK37" s="49"/>
      <c r="BML37" s="49"/>
      <c r="BMM37" s="49"/>
      <c r="BMN37" s="49"/>
      <c r="BMO37" s="49"/>
      <c r="BMP37" s="49"/>
      <c r="BMQ37" s="49"/>
      <c r="BMR37" s="49"/>
      <c r="BMS37" s="49"/>
      <c r="BMT37" s="49"/>
      <c r="BMU37" s="49"/>
      <c r="BMV37" s="49"/>
      <c r="BMW37" s="49"/>
      <c r="BMX37" s="49"/>
      <c r="BMY37" s="49"/>
      <c r="BMZ37" s="49"/>
      <c r="BNA37" s="49"/>
      <c r="BNB37" s="49"/>
      <c r="BNC37" s="49"/>
      <c r="BND37" s="49"/>
      <c r="BNE37" s="49"/>
      <c r="BNF37" s="49"/>
      <c r="BNG37" s="49"/>
      <c r="BNH37" s="49"/>
      <c r="BNI37" s="49"/>
      <c r="BNJ37" s="49"/>
      <c r="BNK37" s="49"/>
      <c r="BNL37" s="49"/>
      <c r="BNM37" s="49"/>
      <c r="BNN37" s="49"/>
      <c r="BNO37" s="49"/>
      <c r="BNP37" s="49"/>
      <c r="BNQ37" s="49"/>
      <c r="BNR37" s="49"/>
      <c r="BNS37" s="49"/>
      <c r="BNT37" s="49"/>
      <c r="BNU37" s="49"/>
      <c r="BNV37" s="49"/>
      <c r="BNW37" s="49"/>
      <c r="BNX37" s="49"/>
      <c r="BNY37" s="49"/>
      <c r="BNZ37" s="49"/>
      <c r="BOA37" s="49"/>
      <c r="BOB37" s="49"/>
      <c r="BOC37" s="49"/>
      <c r="BOD37" s="49"/>
      <c r="BOE37" s="49"/>
      <c r="BOF37" s="49"/>
      <c r="BOG37" s="49"/>
      <c r="BOH37" s="49"/>
      <c r="BOI37" s="49"/>
      <c r="BOJ37" s="49"/>
      <c r="BOK37" s="49"/>
      <c r="BOL37" s="49"/>
      <c r="BOM37" s="49"/>
      <c r="BON37" s="49"/>
      <c r="BOO37" s="49"/>
      <c r="BOP37" s="49"/>
      <c r="BOQ37" s="49"/>
      <c r="BOR37" s="49"/>
      <c r="BOS37" s="49"/>
      <c r="BOT37" s="49"/>
      <c r="BOU37" s="49"/>
      <c r="BOV37" s="49"/>
      <c r="BOW37" s="49"/>
      <c r="BOX37" s="49"/>
      <c r="BOY37" s="49"/>
      <c r="BOZ37" s="49"/>
      <c r="BPA37" s="49"/>
      <c r="BPB37" s="49"/>
      <c r="BPC37" s="49"/>
      <c r="BPD37" s="49"/>
      <c r="BPE37" s="49"/>
      <c r="BPF37" s="49"/>
      <c r="BPG37" s="49"/>
      <c r="BPH37" s="49"/>
      <c r="BPI37" s="49"/>
      <c r="BPJ37" s="49"/>
      <c r="BPK37" s="49"/>
      <c r="BPL37" s="49"/>
      <c r="BPM37" s="49"/>
      <c r="BPN37" s="49"/>
      <c r="BPO37" s="49"/>
      <c r="BPP37" s="49"/>
      <c r="BPQ37" s="49"/>
      <c r="BPR37" s="49"/>
      <c r="BPS37" s="49"/>
      <c r="BPT37" s="49"/>
      <c r="BPU37" s="49"/>
      <c r="BPV37" s="49"/>
      <c r="BPW37" s="49"/>
      <c r="BPX37" s="49"/>
      <c r="BPY37" s="49"/>
      <c r="BPZ37" s="49"/>
      <c r="BQA37" s="49"/>
      <c r="BQB37" s="49"/>
      <c r="BQC37" s="49"/>
      <c r="BQD37" s="49"/>
      <c r="BQE37" s="49"/>
      <c r="BQF37" s="49"/>
      <c r="BQG37" s="49"/>
      <c r="BQH37" s="49"/>
      <c r="BQI37" s="49"/>
      <c r="BQJ37" s="49"/>
      <c r="BQK37" s="49"/>
      <c r="BQL37" s="49"/>
      <c r="BQM37" s="49"/>
      <c r="BQN37" s="49"/>
      <c r="BQO37" s="49"/>
      <c r="BQP37" s="49"/>
      <c r="BQQ37" s="49"/>
      <c r="BQR37" s="49"/>
      <c r="BQS37" s="49"/>
      <c r="BQT37" s="49"/>
      <c r="BQU37" s="49"/>
      <c r="BQV37" s="49"/>
      <c r="BQW37" s="49"/>
      <c r="BQX37" s="49"/>
      <c r="BQY37" s="49"/>
      <c r="BQZ37" s="49"/>
      <c r="BRA37" s="49"/>
      <c r="BRB37" s="49"/>
      <c r="BRC37" s="49"/>
      <c r="BRD37" s="49"/>
      <c r="BRE37" s="49"/>
      <c r="BRF37" s="49"/>
      <c r="BRG37" s="49"/>
      <c r="BRH37" s="49"/>
      <c r="BRI37" s="49"/>
      <c r="BRJ37" s="49"/>
      <c r="BRK37" s="49"/>
      <c r="BRL37" s="49"/>
      <c r="BRM37" s="49"/>
      <c r="BRN37" s="49"/>
      <c r="BRO37" s="49"/>
      <c r="BRP37" s="49"/>
      <c r="BRQ37" s="49"/>
      <c r="BRR37" s="49"/>
      <c r="BRS37" s="49"/>
      <c r="BRT37" s="49"/>
      <c r="BRU37" s="49"/>
      <c r="BRV37" s="49"/>
      <c r="BRW37" s="49"/>
      <c r="BRX37" s="49"/>
      <c r="BRY37" s="49"/>
      <c r="BRZ37" s="49"/>
      <c r="BSA37" s="49"/>
      <c r="BSB37" s="49"/>
      <c r="BSC37" s="49"/>
      <c r="BSD37" s="49"/>
      <c r="BSE37" s="49"/>
      <c r="BSF37" s="49"/>
      <c r="BSG37" s="49"/>
      <c r="BSH37" s="49"/>
      <c r="BSI37" s="49"/>
      <c r="BSJ37" s="49"/>
      <c r="BSK37" s="49"/>
      <c r="BSL37" s="49"/>
      <c r="BSM37" s="49"/>
      <c r="BSN37" s="49"/>
      <c r="BSO37" s="49"/>
      <c r="BSP37" s="49"/>
      <c r="BSQ37" s="49"/>
      <c r="BSR37" s="49"/>
      <c r="BSS37" s="49"/>
      <c r="BST37" s="49"/>
      <c r="BSU37" s="49"/>
      <c r="BSV37" s="49"/>
      <c r="BSW37" s="49"/>
      <c r="BSX37" s="49"/>
      <c r="BSY37" s="49"/>
      <c r="BSZ37" s="49"/>
      <c r="BTA37" s="49"/>
      <c r="BTB37" s="49"/>
      <c r="BTC37" s="49"/>
      <c r="BTD37" s="49"/>
      <c r="BTE37" s="49"/>
      <c r="BTF37" s="49"/>
      <c r="BTG37" s="49"/>
      <c r="BTH37" s="49"/>
      <c r="BTI37" s="49"/>
      <c r="BTJ37" s="49"/>
      <c r="BTK37" s="49"/>
      <c r="BTL37" s="49"/>
      <c r="BTM37" s="49"/>
      <c r="BTN37" s="49"/>
      <c r="BTO37" s="49"/>
      <c r="BTP37" s="49"/>
      <c r="BTQ37" s="49"/>
      <c r="BTR37" s="49"/>
      <c r="BTS37" s="49"/>
      <c r="BTT37" s="49"/>
      <c r="BTU37" s="49"/>
      <c r="BTV37" s="49"/>
      <c r="BTW37" s="49"/>
      <c r="BTX37" s="49"/>
      <c r="BTY37" s="49"/>
      <c r="BTZ37" s="49"/>
      <c r="BUA37" s="49"/>
      <c r="BUB37" s="49"/>
      <c r="BUC37" s="49"/>
      <c r="BUD37" s="49"/>
      <c r="BUE37" s="49"/>
      <c r="BUF37" s="49"/>
      <c r="BUG37" s="49"/>
      <c r="BUH37" s="49"/>
      <c r="BUI37" s="49"/>
      <c r="BUJ37" s="49"/>
      <c r="BUK37" s="49"/>
      <c r="BUL37" s="49"/>
      <c r="BUM37" s="49"/>
      <c r="BUN37" s="49"/>
      <c r="BUO37" s="49"/>
      <c r="BUP37" s="49"/>
      <c r="BUQ37" s="49"/>
      <c r="BUR37" s="49"/>
      <c r="BUS37" s="49"/>
      <c r="BUT37" s="49"/>
      <c r="BUU37" s="49"/>
      <c r="BUV37" s="49"/>
      <c r="BUW37" s="49"/>
      <c r="BUX37" s="49"/>
      <c r="BUY37" s="49"/>
      <c r="BUZ37" s="49"/>
      <c r="BVA37" s="49"/>
      <c r="BVB37" s="49"/>
      <c r="BVC37" s="49"/>
      <c r="BVD37" s="49"/>
      <c r="BVE37" s="49"/>
      <c r="BVF37" s="49"/>
      <c r="BVG37" s="49"/>
      <c r="BVH37" s="49"/>
      <c r="BVI37" s="49"/>
      <c r="BVJ37" s="49"/>
      <c r="BVK37" s="49"/>
      <c r="BVL37" s="49"/>
      <c r="BVM37" s="49"/>
      <c r="BVN37" s="49"/>
      <c r="BVO37" s="49"/>
      <c r="BVP37" s="49"/>
      <c r="BVQ37" s="49"/>
      <c r="BVR37" s="49"/>
      <c r="BVS37" s="49"/>
      <c r="BVT37" s="49"/>
      <c r="BVU37" s="49"/>
      <c r="BVV37" s="49"/>
      <c r="BVW37" s="49"/>
      <c r="BVX37" s="49"/>
      <c r="BVY37" s="49"/>
      <c r="BVZ37" s="49"/>
      <c r="BWA37" s="49"/>
      <c r="BWB37" s="49"/>
      <c r="BWC37" s="49"/>
      <c r="BWD37" s="49"/>
      <c r="BWE37" s="49"/>
      <c r="BWF37" s="49"/>
      <c r="BWG37" s="49"/>
      <c r="BWH37" s="49"/>
      <c r="BWI37" s="49"/>
      <c r="BWJ37" s="49"/>
      <c r="BWK37" s="49"/>
      <c r="BWL37" s="49"/>
      <c r="BWM37" s="49"/>
      <c r="BWN37" s="49"/>
      <c r="BWO37" s="49"/>
      <c r="BWP37" s="49"/>
      <c r="BWQ37" s="49"/>
      <c r="BWR37" s="49"/>
      <c r="BWS37" s="49"/>
      <c r="BWT37" s="49"/>
      <c r="BWU37" s="49"/>
      <c r="BWV37" s="49"/>
      <c r="BWW37" s="49"/>
      <c r="BWX37" s="49"/>
      <c r="BWY37" s="49"/>
      <c r="BWZ37" s="49"/>
      <c r="BXA37" s="49"/>
      <c r="BXB37" s="49"/>
      <c r="BXC37" s="49"/>
      <c r="BXD37" s="49"/>
      <c r="BXE37" s="49"/>
      <c r="BXF37" s="49"/>
      <c r="BXG37" s="49"/>
      <c r="BXH37" s="49"/>
      <c r="BXI37" s="49"/>
      <c r="BXJ37" s="49"/>
      <c r="BXK37" s="49"/>
      <c r="BXL37" s="49"/>
      <c r="BXM37" s="49"/>
      <c r="BXN37" s="49"/>
      <c r="BXO37" s="49"/>
      <c r="BXP37" s="49"/>
      <c r="BXQ37" s="49"/>
      <c r="BXR37" s="49"/>
      <c r="BXS37" s="49"/>
      <c r="BXT37" s="49"/>
      <c r="BXU37" s="49"/>
      <c r="BXV37" s="49"/>
      <c r="BXW37" s="49"/>
      <c r="BXX37" s="49"/>
      <c r="BXY37" s="49"/>
      <c r="BXZ37" s="49"/>
      <c r="BYA37" s="49"/>
      <c r="BYB37" s="49"/>
      <c r="BYC37" s="49"/>
      <c r="BYD37" s="49"/>
      <c r="BYE37" s="49"/>
      <c r="BYF37" s="49"/>
      <c r="BYG37" s="49"/>
      <c r="BYH37" s="49"/>
      <c r="BYI37" s="49"/>
      <c r="BYJ37" s="49"/>
      <c r="BYK37" s="49"/>
      <c r="BYL37" s="49"/>
      <c r="BYM37" s="49"/>
      <c r="BYN37" s="49"/>
      <c r="BYO37" s="49"/>
      <c r="BYP37" s="49"/>
      <c r="BYQ37" s="49"/>
      <c r="BYR37" s="49"/>
      <c r="BYS37" s="49"/>
      <c r="BYT37" s="49"/>
      <c r="BYU37" s="49"/>
      <c r="BYV37" s="49"/>
      <c r="BYW37" s="49"/>
      <c r="BYX37" s="49"/>
      <c r="BYY37" s="49"/>
      <c r="BYZ37" s="49"/>
      <c r="BZA37" s="49"/>
      <c r="BZB37" s="49"/>
      <c r="BZC37" s="49"/>
      <c r="BZD37" s="49"/>
      <c r="BZE37" s="49"/>
      <c r="BZF37" s="49"/>
    </row>
    <row r="38" spans="1:2034" x14ac:dyDescent="0.25">
      <c r="A38" s="62">
        <v>1</v>
      </c>
      <c r="B38" s="126" t="s">
        <v>55</v>
      </c>
      <c r="C38" s="127">
        <v>24.62</v>
      </c>
      <c r="D38" s="127">
        <v>33.799999999999997</v>
      </c>
      <c r="E38" s="128">
        <v>22300</v>
      </c>
      <c r="F38" s="128">
        <v>15.49</v>
      </c>
      <c r="K38" s="79"/>
      <c r="T38" s="122"/>
      <c r="Y38" s="80"/>
      <c r="Z38" s="68"/>
      <c r="AB38" s="72"/>
      <c r="AC38" s="72"/>
      <c r="AD38" s="122"/>
      <c r="AE38" s="72"/>
    </row>
    <row r="39" spans="1:2034" x14ac:dyDescent="0.25">
      <c r="A39" s="62">
        <v>1</v>
      </c>
      <c r="B39" s="126" t="s">
        <v>55</v>
      </c>
      <c r="C39" s="127">
        <v>24.64</v>
      </c>
      <c r="D39" s="127">
        <v>33.92</v>
      </c>
      <c r="E39" s="128">
        <v>22000</v>
      </c>
      <c r="F39" s="128">
        <v>14.19</v>
      </c>
      <c r="G39" s="87"/>
      <c r="H39" s="55"/>
      <c r="I39" s="62"/>
      <c r="J39" s="62"/>
      <c r="K39" s="88"/>
      <c r="L39" s="54"/>
      <c r="M39" s="89"/>
      <c r="N39" s="90"/>
      <c r="Y39" s="80"/>
      <c r="Z39" s="68"/>
      <c r="AB39" s="72"/>
      <c r="AC39" s="72"/>
      <c r="AD39" s="72"/>
      <c r="AE39" s="72"/>
    </row>
    <row r="40" spans="1:2034" x14ac:dyDescent="0.25">
      <c r="A40" s="62">
        <v>1</v>
      </c>
      <c r="B40" s="126" t="s">
        <v>55</v>
      </c>
      <c r="C40" s="127">
        <v>24.63</v>
      </c>
      <c r="D40" s="127">
        <v>33.26</v>
      </c>
      <c r="E40" s="128">
        <v>22160</v>
      </c>
      <c r="F40" s="128">
        <v>22.98</v>
      </c>
      <c r="Y40" s="80"/>
      <c r="Z40" s="68"/>
      <c r="AB40" s="72"/>
      <c r="AC40" s="72"/>
      <c r="AD40" s="72"/>
      <c r="AE40" s="72"/>
    </row>
    <row r="41" spans="1:2034" x14ac:dyDescent="0.25">
      <c r="A41" s="62">
        <v>1</v>
      </c>
      <c r="B41" s="126" t="s">
        <v>55</v>
      </c>
      <c r="C41" s="127">
        <v>24.57</v>
      </c>
      <c r="D41" s="127">
        <v>33.69</v>
      </c>
      <c r="E41" s="128">
        <v>23010</v>
      </c>
      <c r="F41" s="128">
        <v>16.79</v>
      </c>
      <c r="G41" s="87">
        <f>AVERAGE(F38:F41)</f>
        <v>17.362499999999997</v>
      </c>
      <c r="H41" s="55">
        <f>AVERAGE(E38:E41)</f>
        <v>22367.5</v>
      </c>
      <c r="I41" s="62">
        <f>_xlfn.VAR.S(F38:F41)</f>
        <v>15.151691666666769</v>
      </c>
      <c r="J41" s="62">
        <f>_xlfn.VAR.S(E38:E41)</f>
        <v>198491.66666666666</v>
      </c>
      <c r="K41" s="88">
        <f>G41/H41+G41/POWER(H41,3)*J41</f>
        <v>7.7654581068128297E-4</v>
      </c>
      <c r="L41" s="54">
        <f>+K41*100</f>
        <v>7.7654581068128295E-2</v>
      </c>
      <c r="M41" s="89">
        <f>POWER((G41/H41),2)*(I41/POWER(G41,2)+J41/POWER(H41,2))</f>
        <v>3.0523960682234068E-8</v>
      </c>
      <c r="N41" s="90">
        <f>SQRT(M41)</f>
        <v>1.7471107773187728E-4</v>
      </c>
      <c r="Y41" s="80"/>
      <c r="Z41" s="68"/>
      <c r="AB41" s="72"/>
      <c r="AC41" s="72"/>
      <c r="AD41" s="72"/>
      <c r="AE41" s="72"/>
    </row>
    <row r="42" spans="1:2034" x14ac:dyDescent="0.25">
      <c r="A42" s="62">
        <v>1</v>
      </c>
      <c r="B42" s="126" t="s">
        <v>56</v>
      </c>
      <c r="C42" s="127">
        <v>24.58</v>
      </c>
      <c r="D42" s="127">
        <v>33.53</v>
      </c>
      <c r="E42" s="128">
        <v>22820</v>
      </c>
      <c r="F42" s="128">
        <v>18.809999999999999</v>
      </c>
      <c r="Y42" s="80"/>
      <c r="Z42" s="68"/>
      <c r="AB42" s="72"/>
      <c r="AC42" s="72"/>
      <c r="AD42" s="72"/>
      <c r="AE42" s="72"/>
    </row>
    <row r="43" spans="1:2034" x14ac:dyDescent="0.25">
      <c r="A43" s="62">
        <v>1</v>
      </c>
      <c r="B43" s="126" t="s">
        <v>56</v>
      </c>
      <c r="C43" s="127">
        <v>24.59</v>
      </c>
      <c r="D43" s="127">
        <v>33.58</v>
      </c>
      <c r="E43" s="128">
        <v>22720</v>
      </c>
      <c r="F43" s="128">
        <v>18.18</v>
      </c>
      <c r="G43" s="87"/>
      <c r="H43" s="55"/>
      <c r="I43" s="62"/>
      <c r="J43" s="62"/>
      <c r="K43" s="88"/>
      <c r="L43" s="54"/>
      <c r="M43" s="89"/>
      <c r="N43" s="90"/>
      <c r="Q43" s="69"/>
      <c r="T43" s="115"/>
      <c r="U43" s="69"/>
      <c r="Y43" s="80"/>
      <c r="Z43" s="68"/>
      <c r="AA43" s="69"/>
      <c r="AB43" s="72"/>
      <c r="AC43" s="72"/>
      <c r="AD43" s="115"/>
      <c r="AE43" s="69"/>
    </row>
    <row r="44" spans="1:2034" x14ac:dyDescent="0.25">
      <c r="A44" s="62">
        <v>1</v>
      </c>
      <c r="B44" s="126" t="s">
        <v>56</v>
      </c>
      <c r="C44" s="127">
        <v>24.57</v>
      </c>
      <c r="D44" s="127">
        <v>33.090000000000003</v>
      </c>
      <c r="E44" s="128">
        <v>23090</v>
      </c>
      <c r="F44" s="128">
        <v>25.98</v>
      </c>
      <c r="Y44" s="80"/>
      <c r="Z44" s="68"/>
      <c r="AB44" s="72"/>
      <c r="AC44" s="72"/>
      <c r="AD44" s="72"/>
      <c r="AE44" s="72"/>
    </row>
    <row r="45" spans="1:2034" s="100" customFormat="1" x14ac:dyDescent="0.25">
      <c r="A45" s="62">
        <v>1</v>
      </c>
      <c r="B45" s="126" t="s">
        <v>56</v>
      </c>
      <c r="C45" s="127">
        <v>24.59</v>
      </c>
      <c r="D45" s="127">
        <v>33.29</v>
      </c>
      <c r="E45" s="128">
        <v>22700</v>
      </c>
      <c r="F45" s="128">
        <v>22.44</v>
      </c>
      <c r="G45" s="99">
        <f>AVERAGE(F42:F45)</f>
        <v>21.352499999999999</v>
      </c>
      <c r="H45" s="100">
        <f>AVERAGE(E42:E45)</f>
        <v>22832.5</v>
      </c>
      <c r="I45" s="101">
        <f>_xlfn.VAR.S(F42:F45)</f>
        <v>13.041825000000093</v>
      </c>
      <c r="J45" s="101">
        <f>_xlfn.VAR.S(E42:E45)</f>
        <v>32225</v>
      </c>
      <c r="K45" s="102">
        <f>G45/H45+G45/POWER(H45,3)*J45</f>
        <v>9.3523792317259534E-4</v>
      </c>
      <c r="L45" s="103">
        <f>+K45*100</f>
        <v>9.3523792317259533E-2</v>
      </c>
      <c r="M45" s="104">
        <f>POWER((G45/H45),2)*(I45/POWER(G45,2)+J45/POWER(H45,2))</f>
        <v>2.5070841580679757E-8</v>
      </c>
      <c r="N45" s="116">
        <f>SQRT(M45)</f>
        <v>1.5833774528102817E-4</v>
      </c>
      <c r="O45" s="123" t="s">
        <v>48</v>
      </c>
      <c r="P45" s="107">
        <f>SUM(K41,K45,K89,K93)/4</f>
        <v>1.0518656982217939E-3</v>
      </c>
      <c r="Q45" s="108">
        <f>P45*100</f>
        <v>0.10518656982217939</v>
      </c>
      <c r="R45" s="111">
        <v>4</v>
      </c>
      <c r="S45" s="111">
        <v>4</v>
      </c>
      <c r="T45" s="110">
        <f>SQRT(SUM((R45-1)*POWER(N41,2),(R45-1)*POWER(N45,2),(R45-1)*POWER(N89,2),(R45-1)*POWER(N93,2))/(S45*R45-S45))</f>
        <v>2.2395374649258938E-4</v>
      </c>
      <c r="U45" s="108">
        <f>T45/P45*100</f>
        <v>21.291097035599599</v>
      </c>
      <c r="V45" s="111"/>
      <c r="W45" s="111"/>
      <c r="Y45" s="99"/>
      <c r="AG45" s="49"/>
      <c r="AH45" s="49"/>
      <c r="AI45" s="49"/>
      <c r="AJ45" s="49"/>
      <c r="AK45" s="49"/>
      <c r="AL45" s="49"/>
      <c r="AM45" s="49"/>
      <c r="AN45" s="49"/>
      <c r="AO45" s="49"/>
      <c r="AP45" s="49"/>
      <c r="AQ45" s="49"/>
      <c r="AR45" s="49"/>
      <c r="AS45" s="49"/>
      <c r="AT45" s="49"/>
      <c r="AU45" s="49"/>
      <c r="AV45" s="49"/>
      <c r="AW45" s="49"/>
      <c r="AX45" s="49"/>
      <c r="AY45" s="49"/>
      <c r="AZ45" s="49"/>
      <c r="BA45" s="49"/>
      <c r="BB45" s="49"/>
      <c r="BC45" s="49"/>
      <c r="BD45" s="49"/>
      <c r="BE45" s="49"/>
      <c r="BF45" s="49"/>
      <c r="BG45" s="49"/>
      <c r="BH45" s="49"/>
      <c r="BI45" s="49"/>
      <c r="BJ45" s="49"/>
      <c r="BK45" s="49"/>
      <c r="BL45" s="49"/>
      <c r="BM45" s="49"/>
      <c r="BN45" s="49"/>
      <c r="BO45" s="49"/>
      <c r="BP45" s="49"/>
      <c r="BQ45" s="49"/>
      <c r="BR45" s="49"/>
      <c r="BS45" s="49"/>
      <c r="BT45" s="49"/>
      <c r="BU45" s="49"/>
      <c r="BV45" s="49"/>
      <c r="BW45" s="49"/>
      <c r="BX45" s="49"/>
      <c r="BY45" s="49"/>
      <c r="BZ45" s="49"/>
      <c r="CA45" s="49"/>
      <c r="CB45" s="49"/>
      <c r="CC45" s="49"/>
      <c r="CD45" s="49"/>
      <c r="CE45" s="49"/>
      <c r="CF45" s="49"/>
      <c r="CG45" s="49"/>
      <c r="CH45" s="49"/>
      <c r="CI45" s="49"/>
      <c r="CJ45" s="49"/>
      <c r="CK45" s="49"/>
      <c r="CL45" s="49"/>
      <c r="CM45" s="49"/>
      <c r="CN45" s="49"/>
      <c r="CO45" s="49"/>
      <c r="CP45" s="49"/>
      <c r="CQ45" s="49"/>
      <c r="CR45" s="49"/>
      <c r="CS45" s="49"/>
      <c r="CT45" s="49"/>
      <c r="CU45" s="49"/>
      <c r="CV45" s="49"/>
      <c r="CW45" s="49"/>
      <c r="CX45" s="49"/>
      <c r="CY45" s="49"/>
      <c r="CZ45" s="49"/>
      <c r="DA45" s="49"/>
      <c r="DB45" s="49"/>
      <c r="DC45" s="49"/>
      <c r="DD45" s="49"/>
      <c r="DE45" s="49"/>
      <c r="DF45" s="49"/>
      <c r="DG45" s="49"/>
      <c r="DH45" s="49"/>
      <c r="DI45" s="49"/>
      <c r="DJ45" s="49"/>
      <c r="DK45" s="49"/>
      <c r="DL45" s="49"/>
      <c r="DM45" s="49"/>
      <c r="DN45" s="49"/>
      <c r="DO45" s="49"/>
      <c r="DP45" s="49"/>
      <c r="DQ45" s="49"/>
      <c r="DR45" s="49"/>
      <c r="DS45" s="49"/>
      <c r="DT45" s="49"/>
      <c r="DU45" s="49"/>
      <c r="DV45" s="49"/>
      <c r="DW45" s="49"/>
      <c r="DX45" s="49"/>
      <c r="DY45" s="49"/>
      <c r="DZ45" s="49"/>
      <c r="EA45" s="49"/>
      <c r="EB45" s="49"/>
      <c r="EC45" s="49"/>
      <c r="ED45" s="49"/>
      <c r="EE45" s="49"/>
      <c r="EF45" s="49"/>
      <c r="EG45" s="49"/>
      <c r="EH45" s="49"/>
      <c r="EI45" s="49"/>
      <c r="EJ45" s="49"/>
      <c r="EK45" s="49"/>
      <c r="EL45" s="49"/>
      <c r="EM45" s="49"/>
      <c r="EN45" s="49"/>
      <c r="EO45" s="49"/>
      <c r="EP45" s="49"/>
      <c r="EQ45" s="49"/>
      <c r="ER45" s="49"/>
      <c r="ES45" s="49"/>
      <c r="ET45" s="49"/>
      <c r="EU45" s="49"/>
      <c r="EV45" s="49"/>
      <c r="EW45" s="49"/>
      <c r="EX45" s="49"/>
      <c r="EY45" s="49"/>
      <c r="EZ45" s="49"/>
      <c r="FA45" s="49"/>
      <c r="FB45" s="49"/>
      <c r="FC45" s="49"/>
      <c r="FD45" s="49"/>
      <c r="FE45" s="49"/>
      <c r="FF45" s="49"/>
      <c r="FG45" s="49"/>
      <c r="FH45" s="49"/>
      <c r="FI45" s="49"/>
      <c r="FJ45" s="49"/>
      <c r="FK45" s="49"/>
      <c r="FL45" s="49"/>
      <c r="FM45" s="49"/>
      <c r="FN45" s="49"/>
      <c r="FO45" s="49"/>
      <c r="FP45" s="49"/>
      <c r="FQ45" s="49"/>
      <c r="FR45" s="49"/>
      <c r="FS45" s="49"/>
      <c r="FT45" s="49"/>
      <c r="FU45" s="49"/>
      <c r="FV45" s="49"/>
      <c r="FW45" s="49"/>
      <c r="FX45" s="49"/>
      <c r="FY45" s="49"/>
      <c r="FZ45" s="49"/>
      <c r="GA45" s="49"/>
      <c r="GB45" s="49"/>
      <c r="GC45" s="49"/>
      <c r="GD45" s="49"/>
      <c r="GE45" s="49"/>
      <c r="GF45" s="49"/>
      <c r="GG45" s="49"/>
      <c r="GH45" s="49"/>
      <c r="GI45" s="49"/>
      <c r="GJ45" s="49"/>
      <c r="GK45" s="49"/>
      <c r="GL45" s="49"/>
      <c r="GM45" s="49"/>
      <c r="GN45" s="49"/>
      <c r="GO45" s="49"/>
      <c r="GP45" s="49"/>
      <c r="GQ45" s="49"/>
      <c r="GR45" s="49"/>
      <c r="GS45" s="49"/>
      <c r="GT45" s="49"/>
      <c r="GU45" s="49"/>
      <c r="GV45" s="49"/>
      <c r="GW45" s="49"/>
      <c r="GX45" s="49"/>
      <c r="GY45" s="49"/>
      <c r="GZ45" s="49"/>
      <c r="HA45" s="49"/>
      <c r="HB45" s="49"/>
      <c r="HC45" s="49"/>
      <c r="HD45" s="49"/>
      <c r="HE45" s="49"/>
      <c r="HF45" s="49"/>
      <c r="HG45" s="49"/>
      <c r="HH45" s="49"/>
      <c r="HI45" s="49"/>
      <c r="HJ45" s="49"/>
      <c r="HK45" s="49"/>
      <c r="HL45" s="49"/>
      <c r="HM45" s="49"/>
      <c r="HN45" s="49"/>
      <c r="HO45" s="49"/>
      <c r="HP45" s="49"/>
      <c r="HQ45" s="49"/>
      <c r="HR45" s="49"/>
      <c r="HS45" s="49"/>
      <c r="HT45" s="49"/>
      <c r="HU45" s="49"/>
      <c r="HV45" s="49"/>
      <c r="HW45" s="49"/>
      <c r="HX45" s="49"/>
      <c r="HY45" s="49"/>
      <c r="HZ45" s="49"/>
      <c r="IA45" s="49"/>
      <c r="IB45" s="49"/>
      <c r="IC45" s="49"/>
      <c r="ID45" s="49"/>
      <c r="IE45" s="49"/>
      <c r="IF45" s="49"/>
      <c r="IG45" s="49"/>
      <c r="IH45" s="49"/>
      <c r="II45" s="49"/>
      <c r="IJ45" s="49"/>
      <c r="IK45" s="49"/>
      <c r="IL45" s="49"/>
      <c r="IM45" s="49"/>
      <c r="IN45" s="49"/>
      <c r="IO45" s="49"/>
      <c r="IP45" s="49"/>
      <c r="IQ45" s="49"/>
      <c r="IR45" s="49"/>
      <c r="IS45" s="49"/>
      <c r="IT45" s="49"/>
      <c r="IU45" s="49"/>
      <c r="IV45" s="49"/>
      <c r="IW45" s="49"/>
      <c r="IX45" s="49"/>
      <c r="IY45" s="49"/>
      <c r="IZ45" s="49"/>
      <c r="JA45" s="49"/>
      <c r="JB45" s="49"/>
      <c r="JC45" s="49"/>
      <c r="JD45" s="49"/>
      <c r="JE45" s="49"/>
      <c r="JF45" s="49"/>
      <c r="JG45" s="49"/>
      <c r="JH45" s="49"/>
      <c r="JI45" s="49"/>
      <c r="JJ45" s="49"/>
      <c r="JK45" s="49"/>
      <c r="JL45" s="49"/>
      <c r="JM45" s="49"/>
      <c r="JN45" s="49"/>
      <c r="JO45" s="49"/>
      <c r="JP45" s="49"/>
      <c r="JQ45" s="49"/>
      <c r="JR45" s="49"/>
      <c r="JS45" s="49"/>
      <c r="JT45" s="49"/>
      <c r="JU45" s="49"/>
      <c r="JV45" s="49"/>
      <c r="JW45" s="49"/>
      <c r="JX45" s="49"/>
      <c r="JY45" s="49"/>
      <c r="JZ45" s="49"/>
      <c r="KA45" s="49"/>
      <c r="KB45" s="49"/>
      <c r="KC45" s="49"/>
      <c r="KD45" s="49"/>
      <c r="KE45" s="49"/>
      <c r="KF45" s="49"/>
      <c r="KG45" s="49"/>
      <c r="KH45" s="49"/>
      <c r="KI45" s="49"/>
      <c r="KJ45" s="49"/>
      <c r="KK45" s="49"/>
      <c r="KL45" s="49"/>
      <c r="KM45" s="49"/>
      <c r="KN45" s="49"/>
      <c r="KO45" s="49"/>
      <c r="KP45" s="49"/>
      <c r="KQ45" s="49"/>
      <c r="KR45" s="49"/>
      <c r="KS45" s="49"/>
      <c r="KT45" s="49"/>
      <c r="KU45" s="49"/>
      <c r="KV45" s="49"/>
      <c r="KW45" s="49"/>
      <c r="KX45" s="49"/>
      <c r="KY45" s="49"/>
      <c r="KZ45" s="49"/>
      <c r="LA45" s="49"/>
      <c r="LB45" s="49"/>
      <c r="LC45" s="49"/>
      <c r="LD45" s="49"/>
      <c r="LE45" s="49"/>
      <c r="LF45" s="49"/>
      <c r="LG45" s="49"/>
      <c r="LH45" s="49"/>
      <c r="LI45" s="49"/>
      <c r="LJ45" s="49"/>
      <c r="LK45" s="49"/>
      <c r="LL45" s="49"/>
      <c r="LM45" s="49"/>
      <c r="LN45" s="49"/>
      <c r="LO45" s="49"/>
      <c r="LP45" s="49"/>
      <c r="LQ45" s="49"/>
      <c r="LR45" s="49"/>
      <c r="LS45" s="49"/>
      <c r="LT45" s="49"/>
      <c r="LU45" s="49"/>
      <c r="LV45" s="49"/>
      <c r="LW45" s="49"/>
      <c r="LX45" s="49"/>
      <c r="LY45" s="49"/>
      <c r="LZ45" s="49"/>
      <c r="MA45" s="49"/>
      <c r="MB45" s="49"/>
      <c r="MC45" s="49"/>
      <c r="MD45" s="49"/>
      <c r="ME45" s="49"/>
      <c r="MF45" s="49"/>
      <c r="MG45" s="49"/>
      <c r="MH45" s="49"/>
      <c r="MI45" s="49"/>
      <c r="MJ45" s="49"/>
      <c r="MK45" s="49"/>
      <c r="ML45" s="49"/>
      <c r="MM45" s="49"/>
      <c r="MN45" s="49"/>
      <c r="MO45" s="49"/>
      <c r="MP45" s="49"/>
      <c r="MQ45" s="49"/>
      <c r="MR45" s="49"/>
      <c r="MS45" s="49"/>
      <c r="MT45" s="49"/>
      <c r="MU45" s="49"/>
      <c r="MV45" s="49"/>
      <c r="MW45" s="49"/>
      <c r="MX45" s="49"/>
      <c r="MY45" s="49"/>
      <c r="MZ45" s="49"/>
      <c r="NA45" s="49"/>
      <c r="NB45" s="49"/>
      <c r="NC45" s="49"/>
      <c r="ND45" s="49"/>
      <c r="NE45" s="49"/>
      <c r="NF45" s="49"/>
      <c r="NG45" s="49"/>
      <c r="NH45" s="49"/>
      <c r="NI45" s="49"/>
      <c r="NJ45" s="49"/>
      <c r="NK45" s="49"/>
      <c r="NL45" s="49"/>
      <c r="NM45" s="49"/>
      <c r="NN45" s="49"/>
      <c r="NO45" s="49"/>
      <c r="NP45" s="49"/>
      <c r="NQ45" s="49"/>
      <c r="NR45" s="49"/>
      <c r="NS45" s="49"/>
      <c r="NT45" s="49"/>
      <c r="NU45" s="49"/>
      <c r="NV45" s="49"/>
      <c r="NW45" s="49"/>
      <c r="NX45" s="49"/>
      <c r="NY45" s="49"/>
      <c r="NZ45" s="49"/>
      <c r="OA45" s="49"/>
      <c r="OB45" s="49"/>
      <c r="OC45" s="49"/>
      <c r="OD45" s="49"/>
      <c r="OE45" s="49"/>
      <c r="OF45" s="49"/>
      <c r="OG45" s="49"/>
      <c r="OH45" s="49"/>
      <c r="OI45" s="49"/>
      <c r="OJ45" s="49"/>
      <c r="OK45" s="49"/>
      <c r="OL45" s="49"/>
      <c r="OM45" s="49"/>
      <c r="ON45" s="49"/>
      <c r="OO45" s="49"/>
      <c r="OP45" s="49"/>
      <c r="OQ45" s="49"/>
      <c r="OR45" s="49"/>
      <c r="OS45" s="49"/>
      <c r="OT45" s="49"/>
      <c r="OU45" s="49"/>
      <c r="OV45" s="49"/>
      <c r="OW45" s="49"/>
      <c r="OX45" s="49"/>
      <c r="OY45" s="49"/>
      <c r="OZ45" s="49"/>
      <c r="PA45" s="49"/>
      <c r="PB45" s="49"/>
      <c r="PC45" s="49"/>
      <c r="PD45" s="49"/>
      <c r="PE45" s="49"/>
      <c r="PF45" s="49"/>
      <c r="PG45" s="49"/>
      <c r="PH45" s="49"/>
      <c r="PI45" s="49"/>
      <c r="PJ45" s="49"/>
      <c r="PK45" s="49"/>
      <c r="PL45" s="49"/>
      <c r="PM45" s="49"/>
      <c r="PN45" s="49"/>
      <c r="PO45" s="49"/>
      <c r="PP45" s="49"/>
      <c r="PQ45" s="49"/>
      <c r="PR45" s="49"/>
      <c r="PS45" s="49"/>
      <c r="PT45" s="49"/>
      <c r="PU45" s="49"/>
      <c r="PV45" s="49"/>
      <c r="PW45" s="49"/>
      <c r="PX45" s="49"/>
      <c r="PY45" s="49"/>
      <c r="PZ45" s="49"/>
      <c r="QA45" s="49"/>
      <c r="QB45" s="49"/>
      <c r="QC45" s="49"/>
      <c r="QD45" s="49"/>
      <c r="QE45" s="49"/>
      <c r="QF45" s="49"/>
      <c r="QG45" s="49"/>
      <c r="QH45" s="49"/>
      <c r="QI45" s="49"/>
      <c r="QJ45" s="49"/>
      <c r="QK45" s="49"/>
      <c r="QL45" s="49"/>
      <c r="QM45" s="49"/>
      <c r="QN45" s="49"/>
      <c r="QO45" s="49"/>
      <c r="QP45" s="49"/>
      <c r="QQ45" s="49"/>
      <c r="QR45" s="49"/>
      <c r="QS45" s="49"/>
      <c r="QT45" s="49"/>
      <c r="QU45" s="49"/>
      <c r="QV45" s="49"/>
      <c r="QW45" s="49"/>
      <c r="QX45" s="49"/>
      <c r="QY45" s="49"/>
      <c r="QZ45" s="49"/>
      <c r="RA45" s="49"/>
      <c r="RB45" s="49"/>
      <c r="RC45" s="49"/>
      <c r="RD45" s="49"/>
      <c r="RE45" s="49"/>
      <c r="RF45" s="49"/>
      <c r="RG45" s="49"/>
      <c r="RH45" s="49"/>
      <c r="RI45" s="49"/>
      <c r="RJ45" s="49"/>
      <c r="RK45" s="49"/>
      <c r="RL45" s="49"/>
      <c r="RM45" s="49"/>
      <c r="RN45" s="49"/>
      <c r="RO45" s="49"/>
      <c r="RP45" s="49"/>
      <c r="RQ45" s="49"/>
      <c r="RR45" s="49"/>
      <c r="RS45" s="49"/>
      <c r="RT45" s="49"/>
      <c r="RU45" s="49"/>
      <c r="RV45" s="49"/>
      <c r="RW45" s="49"/>
      <c r="RX45" s="49"/>
      <c r="RY45" s="49"/>
      <c r="RZ45" s="49"/>
      <c r="SA45" s="49"/>
      <c r="SB45" s="49"/>
      <c r="SC45" s="49"/>
      <c r="SD45" s="49"/>
      <c r="SE45" s="49"/>
      <c r="SF45" s="49"/>
      <c r="SG45" s="49"/>
      <c r="SH45" s="49"/>
      <c r="SI45" s="49"/>
      <c r="SJ45" s="49"/>
      <c r="SK45" s="49"/>
      <c r="SL45" s="49"/>
      <c r="SM45" s="49"/>
      <c r="SN45" s="49"/>
      <c r="SO45" s="49"/>
      <c r="SP45" s="49"/>
      <c r="SQ45" s="49"/>
      <c r="SR45" s="49"/>
      <c r="SS45" s="49"/>
      <c r="ST45" s="49"/>
      <c r="SU45" s="49"/>
      <c r="SV45" s="49"/>
      <c r="SW45" s="49"/>
      <c r="SX45" s="49"/>
      <c r="SY45" s="49"/>
      <c r="SZ45" s="49"/>
      <c r="TA45" s="49"/>
      <c r="TB45" s="49"/>
      <c r="TC45" s="49"/>
      <c r="TD45" s="49"/>
      <c r="TE45" s="49"/>
      <c r="TF45" s="49"/>
      <c r="TG45" s="49"/>
      <c r="TH45" s="49"/>
      <c r="TI45" s="49"/>
      <c r="TJ45" s="49"/>
      <c r="TK45" s="49"/>
      <c r="TL45" s="49"/>
      <c r="TM45" s="49"/>
      <c r="TN45" s="49"/>
      <c r="TO45" s="49"/>
      <c r="TP45" s="49"/>
      <c r="TQ45" s="49"/>
      <c r="TR45" s="49"/>
      <c r="TS45" s="49"/>
      <c r="TT45" s="49"/>
      <c r="TU45" s="49"/>
      <c r="TV45" s="49"/>
      <c r="TW45" s="49"/>
      <c r="TX45" s="49"/>
      <c r="TY45" s="49"/>
      <c r="TZ45" s="49"/>
      <c r="UA45" s="49"/>
      <c r="UB45" s="49"/>
      <c r="UC45" s="49"/>
      <c r="UD45" s="49"/>
      <c r="UE45" s="49"/>
      <c r="UF45" s="49"/>
      <c r="UG45" s="49"/>
      <c r="UH45" s="49"/>
      <c r="UI45" s="49"/>
      <c r="UJ45" s="49"/>
      <c r="UK45" s="49"/>
      <c r="UL45" s="49"/>
      <c r="UM45" s="49"/>
      <c r="UN45" s="49"/>
      <c r="UO45" s="49"/>
      <c r="UP45" s="49"/>
      <c r="UQ45" s="49"/>
      <c r="UR45" s="49"/>
      <c r="US45" s="49"/>
      <c r="UT45" s="49"/>
      <c r="UU45" s="49"/>
      <c r="UV45" s="49"/>
      <c r="UW45" s="49"/>
      <c r="UX45" s="49"/>
      <c r="UY45" s="49"/>
      <c r="UZ45" s="49"/>
      <c r="VA45" s="49"/>
      <c r="VB45" s="49"/>
      <c r="VC45" s="49"/>
      <c r="VD45" s="49"/>
      <c r="VE45" s="49"/>
      <c r="VF45" s="49"/>
      <c r="VG45" s="49"/>
      <c r="VH45" s="49"/>
      <c r="VI45" s="49"/>
      <c r="VJ45" s="49"/>
      <c r="VK45" s="49"/>
      <c r="VL45" s="49"/>
      <c r="VM45" s="49"/>
      <c r="VN45" s="49"/>
      <c r="VO45" s="49"/>
      <c r="VP45" s="49"/>
      <c r="VQ45" s="49"/>
      <c r="VR45" s="49"/>
      <c r="VS45" s="49"/>
      <c r="VT45" s="49"/>
      <c r="VU45" s="49"/>
      <c r="VV45" s="49"/>
      <c r="VW45" s="49"/>
      <c r="VX45" s="49"/>
      <c r="VY45" s="49"/>
      <c r="VZ45" s="49"/>
      <c r="WA45" s="49"/>
      <c r="WB45" s="49"/>
      <c r="WC45" s="49"/>
      <c r="WD45" s="49"/>
      <c r="WE45" s="49"/>
      <c r="WF45" s="49"/>
      <c r="WG45" s="49"/>
      <c r="WH45" s="49"/>
      <c r="WI45" s="49"/>
      <c r="WJ45" s="49"/>
      <c r="WK45" s="49"/>
      <c r="WL45" s="49"/>
      <c r="WM45" s="49"/>
      <c r="WN45" s="49"/>
      <c r="WO45" s="49"/>
      <c r="WP45" s="49"/>
      <c r="WQ45" s="49"/>
      <c r="WR45" s="49"/>
      <c r="WS45" s="49"/>
      <c r="WT45" s="49"/>
      <c r="WU45" s="49"/>
      <c r="WV45" s="49"/>
      <c r="WW45" s="49"/>
      <c r="WX45" s="49"/>
      <c r="WY45" s="49"/>
      <c r="WZ45" s="49"/>
      <c r="XA45" s="49"/>
      <c r="XB45" s="49"/>
      <c r="XC45" s="49"/>
      <c r="XD45" s="49"/>
      <c r="XE45" s="49"/>
      <c r="XF45" s="49"/>
      <c r="XG45" s="49"/>
      <c r="XH45" s="49"/>
      <c r="XI45" s="49"/>
      <c r="XJ45" s="49"/>
      <c r="XK45" s="49"/>
      <c r="XL45" s="49"/>
      <c r="XM45" s="49"/>
      <c r="XN45" s="49"/>
      <c r="XO45" s="49"/>
      <c r="XP45" s="49"/>
      <c r="XQ45" s="49"/>
      <c r="XR45" s="49"/>
      <c r="XS45" s="49"/>
      <c r="XT45" s="49"/>
      <c r="XU45" s="49"/>
      <c r="XV45" s="49"/>
      <c r="XW45" s="49"/>
      <c r="XX45" s="49"/>
      <c r="XY45" s="49"/>
      <c r="XZ45" s="49"/>
      <c r="YA45" s="49"/>
      <c r="YB45" s="49"/>
      <c r="YC45" s="49"/>
      <c r="YD45" s="49"/>
      <c r="YE45" s="49"/>
      <c r="YF45" s="49"/>
      <c r="YG45" s="49"/>
      <c r="YH45" s="49"/>
      <c r="YI45" s="49"/>
      <c r="YJ45" s="49"/>
      <c r="YK45" s="49"/>
      <c r="YL45" s="49"/>
      <c r="YM45" s="49"/>
      <c r="YN45" s="49"/>
      <c r="YO45" s="49"/>
      <c r="YP45" s="49"/>
      <c r="YQ45" s="49"/>
      <c r="YR45" s="49"/>
      <c r="YS45" s="49"/>
      <c r="YT45" s="49"/>
      <c r="YU45" s="49"/>
      <c r="YV45" s="49"/>
      <c r="YW45" s="49"/>
      <c r="YX45" s="49"/>
      <c r="YY45" s="49"/>
      <c r="YZ45" s="49"/>
      <c r="ZA45" s="49"/>
      <c r="ZB45" s="49"/>
      <c r="ZC45" s="49"/>
      <c r="ZD45" s="49"/>
      <c r="ZE45" s="49"/>
      <c r="ZF45" s="49"/>
      <c r="ZG45" s="49"/>
      <c r="ZH45" s="49"/>
      <c r="ZI45" s="49"/>
      <c r="ZJ45" s="49"/>
      <c r="ZK45" s="49"/>
      <c r="ZL45" s="49"/>
      <c r="ZM45" s="49"/>
      <c r="ZN45" s="49"/>
      <c r="ZO45" s="49"/>
      <c r="ZP45" s="49"/>
      <c r="ZQ45" s="49"/>
      <c r="ZR45" s="49"/>
      <c r="ZS45" s="49"/>
      <c r="ZT45" s="49"/>
      <c r="ZU45" s="49"/>
      <c r="ZV45" s="49"/>
      <c r="ZW45" s="49"/>
      <c r="ZX45" s="49"/>
      <c r="ZY45" s="49"/>
      <c r="ZZ45" s="49"/>
      <c r="AAA45" s="49"/>
      <c r="AAB45" s="49"/>
      <c r="AAC45" s="49"/>
      <c r="AAD45" s="49"/>
      <c r="AAE45" s="49"/>
      <c r="AAF45" s="49"/>
      <c r="AAG45" s="49"/>
      <c r="AAH45" s="49"/>
      <c r="AAI45" s="49"/>
      <c r="AAJ45" s="49"/>
      <c r="AAK45" s="49"/>
      <c r="AAL45" s="49"/>
      <c r="AAM45" s="49"/>
      <c r="AAN45" s="49"/>
      <c r="AAO45" s="49"/>
      <c r="AAP45" s="49"/>
      <c r="AAQ45" s="49"/>
      <c r="AAR45" s="49"/>
      <c r="AAS45" s="49"/>
      <c r="AAT45" s="49"/>
      <c r="AAU45" s="49"/>
      <c r="AAV45" s="49"/>
      <c r="AAW45" s="49"/>
      <c r="AAX45" s="49"/>
      <c r="AAY45" s="49"/>
      <c r="AAZ45" s="49"/>
      <c r="ABA45" s="49"/>
      <c r="ABB45" s="49"/>
      <c r="ABC45" s="49"/>
      <c r="ABD45" s="49"/>
      <c r="ABE45" s="49"/>
      <c r="ABF45" s="49"/>
      <c r="ABG45" s="49"/>
      <c r="ABH45" s="49"/>
      <c r="ABI45" s="49"/>
      <c r="ABJ45" s="49"/>
      <c r="ABK45" s="49"/>
      <c r="ABL45" s="49"/>
      <c r="ABM45" s="49"/>
      <c r="ABN45" s="49"/>
      <c r="ABO45" s="49"/>
      <c r="ABP45" s="49"/>
      <c r="ABQ45" s="49"/>
      <c r="ABR45" s="49"/>
      <c r="ABS45" s="49"/>
      <c r="ABT45" s="49"/>
      <c r="ABU45" s="49"/>
      <c r="ABV45" s="49"/>
      <c r="ABW45" s="49"/>
      <c r="ABX45" s="49"/>
      <c r="ABY45" s="49"/>
      <c r="ABZ45" s="49"/>
      <c r="ACA45" s="49"/>
      <c r="ACB45" s="49"/>
      <c r="ACC45" s="49"/>
      <c r="ACD45" s="49"/>
      <c r="ACE45" s="49"/>
      <c r="ACF45" s="49"/>
      <c r="ACG45" s="49"/>
      <c r="ACH45" s="49"/>
      <c r="ACI45" s="49"/>
      <c r="ACJ45" s="49"/>
      <c r="ACK45" s="49"/>
      <c r="ACL45" s="49"/>
      <c r="ACM45" s="49"/>
      <c r="ACN45" s="49"/>
      <c r="ACO45" s="49"/>
      <c r="ACP45" s="49"/>
      <c r="ACQ45" s="49"/>
      <c r="ACR45" s="49"/>
      <c r="ACS45" s="49"/>
      <c r="ACT45" s="49"/>
      <c r="ACU45" s="49"/>
      <c r="ACV45" s="49"/>
      <c r="ACW45" s="49"/>
      <c r="ACX45" s="49"/>
      <c r="ACY45" s="49"/>
      <c r="ACZ45" s="49"/>
      <c r="ADA45" s="49"/>
      <c r="ADB45" s="49"/>
      <c r="ADC45" s="49"/>
      <c r="ADD45" s="49"/>
      <c r="ADE45" s="49"/>
      <c r="ADF45" s="49"/>
      <c r="ADG45" s="49"/>
      <c r="ADH45" s="49"/>
      <c r="ADI45" s="49"/>
      <c r="ADJ45" s="49"/>
      <c r="ADK45" s="49"/>
      <c r="ADL45" s="49"/>
      <c r="ADM45" s="49"/>
      <c r="ADN45" s="49"/>
      <c r="ADO45" s="49"/>
      <c r="ADP45" s="49"/>
      <c r="ADQ45" s="49"/>
      <c r="ADR45" s="49"/>
      <c r="ADS45" s="49"/>
      <c r="ADT45" s="49"/>
      <c r="ADU45" s="49"/>
      <c r="ADV45" s="49"/>
      <c r="ADW45" s="49"/>
      <c r="ADX45" s="49"/>
      <c r="ADY45" s="49"/>
      <c r="ADZ45" s="49"/>
      <c r="AEA45" s="49"/>
      <c r="AEB45" s="49"/>
      <c r="AEC45" s="49"/>
      <c r="AED45" s="49"/>
      <c r="AEE45" s="49"/>
      <c r="AEF45" s="49"/>
      <c r="AEG45" s="49"/>
      <c r="AEH45" s="49"/>
      <c r="AEI45" s="49"/>
      <c r="AEJ45" s="49"/>
      <c r="AEK45" s="49"/>
      <c r="AEL45" s="49"/>
      <c r="AEM45" s="49"/>
      <c r="AEN45" s="49"/>
      <c r="AEO45" s="49"/>
      <c r="AEP45" s="49"/>
      <c r="AEQ45" s="49"/>
      <c r="AER45" s="49"/>
      <c r="AES45" s="49"/>
      <c r="AET45" s="49"/>
      <c r="AEU45" s="49"/>
      <c r="AEV45" s="49"/>
      <c r="AEW45" s="49"/>
      <c r="AEX45" s="49"/>
      <c r="AEY45" s="49"/>
      <c r="AEZ45" s="49"/>
      <c r="AFA45" s="49"/>
      <c r="AFB45" s="49"/>
      <c r="AFC45" s="49"/>
      <c r="AFD45" s="49"/>
      <c r="AFE45" s="49"/>
      <c r="AFF45" s="49"/>
      <c r="AFG45" s="49"/>
      <c r="AFH45" s="49"/>
      <c r="AFI45" s="49"/>
      <c r="AFJ45" s="49"/>
      <c r="AFK45" s="49"/>
      <c r="AFL45" s="49"/>
      <c r="AFM45" s="49"/>
      <c r="AFN45" s="49"/>
      <c r="AFO45" s="49"/>
      <c r="AFP45" s="49"/>
      <c r="AFQ45" s="49"/>
      <c r="AFR45" s="49"/>
      <c r="AFS45" s="49"/>
      <c r="AFT45" s="49"/>
      <c r="AFU45" s="49"/>
      <c r="AFV45" s="49"/>
      <c r="AFW45" s="49"/>
      <c r="AFX45" s="49"/>
      <c r="AFY45" s="49"/>
      <c r="AFZ45" s="49"/>
      <c r="AGA45" s="49"/>
      <c r="AGB45" s="49"/>
      <c r="AGC45" s="49"/>
      <c r="AGD45" s="49"/>
      <c r="AGE45" s="49"/>
      <c r="AGF45" s="49"/>
      <c r="AGG45" s="49"/>
      <c r="AGH45" s="49"/>
      <c r="AGI45" s="49"/>
      <c r="AGJ45" s="49"/>
      <c r="AGK45" s="49"/>
      <c r="AGL45" s="49"/>
      <c r="AGM45" s="49"/>
      <c r="AGN45" s="49"/>
      <c r="AGO45" s="49"/>
      <c r="AGP45" s="49"/>
      <c r="AGQ45" s="49"/>
      <c r="AGR45" s="49"/>
      <c r="AGS45" s="49"/>
      <c r="AGT45" s="49"/>
      <c r="AGU45" s="49"/>
      <c r="AGV45" s="49"/>
      <c r="AGW45" s="49"/>
      <c r="AGX45" s="49"/>
      <c r="AGY45" s="49"/>
      <c r="AGZ45" s="49"/>
      <c r="AHA45" s="49"/>
      <c r="AHB45" s="49"/>
      <c r="AHC45" s="49"/>
      <c r="AHD45" s="49"/>
      <c r="AHE45" s="49"/>
      <c r="AHF45" s="49"/>
      <c r="AHG45" s="49"/>
      <c r="AHH45" s="49"/>
      <c r="AHI45" s="49"/>
      <c r="AHJ45" s="49"/>
      <c r="AHK45" s="49"/>
      <c r="AHL45" s="49"/>
      <c r="AHM45" s="49"/>
      <c r="AHN45" s="49"/>
      <c r="AHO45" s="49"/>
      <c r="AHP45" s="49"/>
      <c r="AHQ45" s="49"/>
      <c r="AHR45" s="49"/>
      <c r="AHS45" s="49"/>
      <c r="AHT45" s="49"/>
      <c r="AHU45" s="49"/>
      <c r="AHV45" s="49"/>
      <c r="AHW45" s="49"/>
      <c r="AHX45" s="49"/>
      <c r="AHY45" s="49"/>
      <c r="AHZ45" s="49"/>
      <c r="AIA45" s="49"/>
      <c r="AIB45" s="49"/>
      <c r="AIC45" s="49"/>
      <c r="AID45" s="49"/>
      <c r="AIE45" s="49"/>
      <c r="AIF45" s="49"/>
      <c r="AIG45" s="49"/>
      <c r="AIH45" s="49"/>
      <c r="AII45" s="49"/>
      <c r="AIJ45" s="49"/>
      <c r="AIK45" s="49"/>
      <c r="AIL45" s="49"/>
      <c r="AIM45" s="49"/>
      <c r="AIN45" s="49"/>
      <c r="AIO45" s="49"/>
      <c r="AIP45" s="49"/>
      <c r="AIQ45" s="49"/>
      <c r="AIR45" s="49"/>
      <c r="AIS45" s="49"/>
      <c r="AIT45" s="49"/>
      <c r="AIU45" s="49"/>
      <c r="AIV45" s="49"/>
      <c r="AIW45" s="49"/>
      <c r="AIX45" s="49"/>
      <c r="AIY45" s="49"/>
      <c r="AIZ45" s="49"/>
      <c r="AJA45" s="49"/>
      <c r="AJB45" s="49"/>
      <c r="AJC45" s="49"/>
      <c r="AJD45" s="49"/>
      <c r="AJE45" s="49"/>
      <c r="AJF45" s="49"/>
      <c r="AJG45" s="49"/>
      <c r="AJH45" s="49"/>
      <c r="AJI45" s="49"/>
      <c r="AJJ45" s="49"/>
      <c r="AJK45" s="49"/>
      <c r="AJL45" s="49"/>
      <c r="AJM45" s="49"/>
      <c r="AJN45" s="49"/>
      <c r="AJO45" s="49"/>
      <c r="AJP45" s="49"/>
      <c r="AJQ45" s="49"/>
      <c r="AJR45" s="49"/>
      <c r="AJS45" s="49"/>
      <c r="AJT45" s="49"/>
      <c r="AJU45" s="49"/>
      <c r="AJV45" s="49"/>
      <c r="AJW45" s="49"/>
      <c r="AJX45" s="49"/>
      <c r="AJY45" s="49"/>
      <c r="AJZ45" s="49"/>
      <c r="AKA45" s="49"/>
      <c r="AKB45" s="49"/>
      <c r="AKC45" s="49"/>
      <c r="AKD45" s="49"/>
      <c r="AKE45" s="49"/>
      <c r="AKF45" s="49"/>
      <c r="AKG45" s="49"/>
      <c r="AKH45" s="49"/>
      <c r="AKI45" s="49"/>
      <c r="AKJ45" s="49"/>
      <c r="AKK45" s="49"/>
      <c r="AKL45" s="49"/>
      <c r="AKM45" s="49"/>
      <c r="AKN45" s="49"/>
      <c r="AKO45" s="49"/>
      <c r="AKP45" s="49"/>
      <c r="AKQ45" s="49"/>
      <c r="AKR45" s="49"/>
      <c r="AKS45" s="49"/>
      <c r="AKT45" s="49"/>
      <c r="AKU45" s="49"/>
      <c r="AKV45" s="49"/>
      <c r="AKW45" s="49"/>
      <c r="AKX45" s="49"/>
      <c r="AKY45" s="49"/>
      <c r="AKZ45" s="49"/>
      <c r="ALA45" s="49"/>
      <c r="ALB45" s="49"/>
      <c r="ALC45" s="49"/>
      <c r="ALD45" s="49"/>
      <c r="ALE45" s="49"/>
      <c r="ALF45" s="49"/>
      <c r="ALG45" s="49"/>
      <c r="ALH45" s="49"/>
      <c r="ALI45" s="49"/>
      <c r="ALJ45" s="49"/>
      <c r="ALK45" s="49"/>
      <c r="ALL45" s="49"/>
      <c r="ALM45" s="49"/>
      <c r="ALN45" s="49"/>
      <c r="ALO45" s="49"/>
      <c r="ALP45" s="49"/>
      <c r="ALQ45" s="49"/>
      <c r="ALR45" s="49"/>
      <c r="ALS45" s="49"/>
      <c r="ALT45" s="49"/>
      <c r="ALU45" s="49"/>
      <c r="ALV45" s="49"/>
      <c r="ALW45" s="49"/>
      <c r="ALX45" s="49"/>
      <c r="ALY45" s="49"/>
      <c r="ALZ45" s="49"/>
      <c r="AMA45" s="49"/>
      <c r="AMB45" s="49"/>
      <c r="AMC45" s="49"/>
      <c r="AMD45" s="49"/>
      <c r="AME45" s="49"/>
      <c r="AMF45" s="49"/>
      <c r="AMG45" s="49"/>
      <c r="AMH45" s="49"/>
      <c r="AMI45" s="49"/>
      <c r="AMJ45" s="49"/>
      <c r="AMK45" s="49"/>
      <c r="AML45" s="49"/>
      <c r="AMM45" s="49"/>
      <c r="AMN45" s="49"/>
      <c r="AMO45" s="49"/>
      <c r="AMP45" s="49"/>
      <c r="AMQ45" s="49"/>
      <c r="AMR45" s="49"/>
      <c r="AMS45" s="49"/>
      <c r="AMT45" s="49"/>
      <c r="AMU45" s="49"/>
      <c r="AMV45" s="49"/>
      <c r="AMW45" s="49"/>
      <c r="AMX45" s="49"/>
      <c r="AMY45" s="49"/>
      <c r="AMZ45" s="49"/>
      <c r="ANA45" s="49"/>
      <c r="ANB45" s="49"/>
      <c r="ANC45" s="49"/>
      <c r="AND45" s="49"/>
      <c r="ANE45" s="49"/>
      <c r="ANF45" s="49"/>
      <c r="ANG45" s="49"/>
      <c r="ANH45" s="49"/>
      <c r="ANI45" s="49"/>
      <c r="ANJ45" s="49"/>
      <c r="ANK45" s="49"/>
      <c r="ANL45" s="49"/>
      <c r="ANM45" s="49"/>
      <c r="ANN45" s="49"/>
      <c r="ANO45" s="49"/>
      <c r="ANP45" s="49"/>
      <c r="ANQ45" s="49"/>
      <c r="ANR45" s="49"/>
      <c r="ANS45" s="49"/>
      <c r="ANT45" s="49"/>
      <c r="ANU45" s="49"/>
      <c r="ANV45" s="49"/>
      <c r="ANW45" s="49"/>
      <c r="ANX45" s="49"/>
      <c r="ANY45" s="49"/>
      <c r="ANZ45" s="49"/>
      <c r="AOA45" s="49"/>
      <c r="AOB45" s="49"/>
      <c r="AOC45" s="49"/>
      <c r="AOD45" s="49"/>
      <c r="AOE45" s="49"/>
      <c r="AOF45" s="49"/>
      <c r="AOG45" s="49"/>
      <c r="AOH45" s="49"/>
      <c r="AOI45" s="49"/>
      <c r="AOJ45" s="49"/>
      <c r="AOK45" s="49"/>
      <c r="AOL45" s="49"/>
      <c r="AOM45" s="49"/>
      <c r="AON45" s="49"/>
      <c r="AOO45" s="49"/>
      <c r="AOP45" s="49"/>
      <c r="AOQ45" s="49"/>
      <c r="AOR45" s="49"/>
      <c r="AOS45" s="49"/>
      <c r="AOT45" s="49"/>
      <c r="AOU45" s="49"/>
      <c r="AOV45" s="49"/>
      <c r="AOW45" s="49"/>
      <c r="AOX45" s="49"/>
      <c r="AOY45" s="49"/>
      <c r="AOZ45" s="49"/>
      <c r="APA45" s="49"/>
      <c r="APB45" s="49"/>
      <c r="APC45" s="49"/>
      <c r="APD45" s="49"/>
      <c r="APE45" s="49"/>
      <c r="APF45" s="49"/>
      <c r="APG45" s="49"/>
      <c r="APH45" s="49"/>
      <c r="API45" s="49"/>
      <c r="APJ45" s="49"/>
      <c r="APK45" s="49"/>
      <c r="APL45" s="49"/>
      <c r="APM45" s="49"/>
      <c r="APN45" s="49"/>
      <c r="APO45" s="49"/>
      <c r="APP45" s="49"/>
      <c r="APQ45" s="49"/>
      <c r="APR45" s="49"/>
      <c r="APS45" s="49"/>
      <c r="APT45" s="49"/>
      <c r="APU45" s="49"/>
      <c r="APV45" s="49"/>
      <c r="APW45" s="49"/>
      <c r="APX45" s="49"/>
      <c r="APY45" s="49"/>
      <c r="APZ45" s="49"/>
      <c r="AQA45" s="49"/>
      <c r="AQB45" s="49"/>
      <c r="AQC45" s="49"/>
      <c r="AQD45" s="49"/>
      <c r="AQE45" s="49"/>
      <c r="AQF45" s="49"/>
      <c r="AQG45" s="49"/>
      <c r="AQH45" s="49"/>
      <c r="AQI45" s="49"/>
      <c r="AQJ45" s="49"/>
      <c r="AQK45" s="49"/>
      <c r="AQL45" s="49"/>
      <c r="AQM45" s="49"/>
      <c r="AQN45" s="49"/>
      <c r="AQO45" s="49"/>
      <c r="AQP45" s="49"/>
      <c r="AQQ45" s="49"/>
      <c r="AQR45" s="49"/>
      <c r="AQS45" s="49"/>
      <c r="AQT45" s="49"/>
      <c r="AQU45" s="49"/>
      <c r="AQV45" s="49"/>
      <c r="AQW45" s="49"/>
      <c r="AQX45" s="49"/>
      <c r="AQY45" s="49"/>
      <c r="AQZ45" s="49"/>
      <c r="ARA45" s="49"/>
      <c r="ARB45" s="49"/>
      <c r="ARC45" s="49"/>
      <c r="ARD45" s="49"/>
      <c r="ARE45" s="49"/>
      <c r="ARF45" s="49"/>
      <c r="ARG45" s="49"/>
      <c r="ARH45" s="49"/>
      <c r="ARI45" s="49"/>
      <c r="ARJ45" s="49"/>
      <c r="ARK45" s="49"/>
      <c r="ARL45" s="49"/>
      <c r="ARM45" s="49"/>
      <c r="ARN45" s="49"/>
      <c r="ARO45" s="49"/>
      <c r="ARP45" s="49"/>
      <c r="ARQ45" s="49"/>
      <c r="ARR45" s="49"/>
      <c r="ARS45" s="49"/>
      <c r="ART45" s="49"/>
      <c r="ARU45" s="49"/>
      <c r="ARV45" s="49"/>
      <c r="ARW45" s="49"/>
      <c r="ARX45" s="49"/>
      <c r="ARY45" s="49"/>
      <c r="ARZ45" s="49"/>
      <c r="ASA45" s="49"/>
      <c r="ASB45" s="49"/>
      <c r="ASC45" s="49"/>
      <c r="ASD45" s="49"/>
      <c r="ASE45" s="49"/>
      <c r="ASF45" s="49"/>
      <c r="ASG45" s="49"/>
      <c r="ASH45" s="49"/>
      <c r="ASI45" s="49"/>
      <c r="ASJ45" s="49"/>
      <c r="ASK45" s="49"/>
      <c r="ASL45" s="49"/>
      <c r="ASM45" s="49"/>
      <c r="ASN45" s="49"/>
      <c r="ASO45" s="49"/>
      <c r="ASP45" s="49"/>
      <c r="ASQ45" s="49"/>
      <c r="ASR45" s="49"/>
      <c r="ASS45" s="49"/>
      <c r="AST45" s="49"/>
      <c r="ASU45" s="49"/>
      <c r="ASV45" s="49"/>
      <c r="ASW45" s="49"/>
      <c r="ASX45" s="49"/>
      <c r="ASY45" s="49"/>
      <c r="ASZ45" s="49"/>
      <c r="ATA45" s="49"/>
      <c r="ATB45" s="49"/>
      <c r="ATC45" s="49"/>
      <c r="ATD45" s="49"/>
      <c r="ATE45" s="49"/>
      <c r="ATF45" s="49"/>
      <c r="ATG45" s="49"/>
      <c r="ATH45" s="49"/>
      <c r="ATI45" s="49"/>
      <c r="ATJ45" s="49"/>
      <c r="ATK45" s="49"/>
      <c r="ATL45" s="49"/>
      <c r="ATM45" s="49"/>
      <c r="ATN45" s="49"/>
      <c r="ATO45" s="49"/>
      <c r="ATP45" s="49"/>
      <c r="ATQ45" s="49"/>
      <c r="ATR45" s="49"/>
      <c r="ATS45" s="49"/>
      <c r="ATT45" s="49"/>
      <c r="ATU45" s="49"/>
      <c r="ATV45" s="49"/>
      <c r="ATW45" s="49"/>
      <c r="ATX45" s="49"/>
      <c r="ATY45" s="49"/>
      <c r="ATZ45" s="49"/>
      <c r="AUA45" s="49"/>
      <c r="AUB45" s="49"/>
      <c r="AUC45" s="49"/>
      <c r="AUD45" s="49"/>
      <c r="AUE45" s="49"/>
      <c r="AUF45" s="49"/>
      <c r="AUG45" s="49"/>
      <c r="AUH45" s="49"/>
      <c r="AUI45" s="49"/>
      <c r="AUJ45" s="49"/>
      <c r="AUK45" s="49"/>
      <c r="AUL45" s="49"/>
      <c r="AUM45" s="49"/>
      <c r="AUN45" s="49"/>
      <c r="AUO45" s="49"/>
      <c r="AUP45" s="49"/>
      <c r="AUQ45" s="49"/>
      <c r="AUR45" s="49"/>
      <c r="AUS45" s="49"/>
      <c r="AUT45" s="49"/>
      <c r="AUU45" s="49"/>
      <c r="AUV45" s="49"/>
      <c r="AUW45" s="49"/>
      <c r="AUX45" s="49"/>
      <c r="AUY45" s="49"/>
      <c r="AUZ45" s="49"/>
      <c r="AVA45" s="49"/>
      <c r="AVB45" s="49"/>
      <c r="AVC45" s="49"/>
      <c r="AVD45" s="49"/>
      <c r="AVE45" s="49"/>
      <c r="AVF45" s="49"/>
      <c r="AVG45" s="49"/>
      <c r="AVH45" s="49"/>
      <c r="AVI45" s="49"/>
      <c r="AVJ45" s="49"/>
      <c r="AVK45" s="49"/>
      <c r="AVL45" s="49"/>
      <c r="AVM45" s="49"/>
      <c r="AVN45" s="49"/>
      <c r="AVO45" s="49"/>
      <c r="AVP45" s="49"/>
      <c r="AVQ45" s="49"/>
      <c r="AVR45" s="49"/>
      <c r="AVS45" s="49"/>
      <c r="AVT45" s="49"/>
      <c r="AVU45" s="49"/>
      <c r="AVV45" s="49"/>
      <c r="AVW45" s="49"/>
      <c r="AVX45" s="49"/>
      <c r="AVY45" s="49"/>
      <c r="AVZ45" s="49"/>
      <c r="AWA45" s="49"/>
      <c r="AWB45" s="49"/>
      <c r="AWC45" s="49"/>
      <c r="AWD45" s="49"/>
      <c r="AWE45" s="49"/>
      <c r="AWF45" s="49"/>
      <c r="AWG45" s="49"/>
      <c r="AWH45" s="49"/>
      <c r="AWI45" s="49"/>
      <c r="AWJ45" s="49"/>
      <c r="AWK45" s="49"/>
      <c r="AWL45" s="49"/>
      <c r="AWM45" s="49"/>
      <c r="AWN45" s="49"/>
      <c r="AWO45" s="49"/>
      <c r="AWP45" s="49"/>
      <c r="AWQ45" s="49"/>
      <c r="AWR45" s="49"/>
      <c r="AWS45" s="49"/>
      <c r="AWT45" s="49"/>
      <c r="AWU45" s="49"/>
      <c r="AWV45" s="49"/>
      <c r="AWW45" s="49"/>
      <c r="AWX45" s="49"/>
      <c r="AWY45" s="49"/>
      <c r="AWZ45" s="49"/>
      <c r="AXA45" s="49"/>
      <c r="AXB45" s="49"/>
      <c r="AXC45" s="49"/>
      <c r="AXD45" s="49"/>
      <c r="AXE45" s="49"/>
      <c r="AXF45" s="49"/>
      <c r="AXG45" s="49"/>
      <c r="AXH45" s="49"/>
      <c r="AXI45" s="49"/>
      <c r="AXJ45" s="49"/>
      <c r="AXK45" s="49"/>
      <c r="AXL45" s="49"/>
      <c r="AXM45" s="49"/>
      <c r="AXN45" s="49"/>
      <c r="AXO45" s="49"/>
      <c r="AXP45" s="49"/>
      <c r="AXQ45" s="49"/>
      <c r="AXR45" s="49"/>
      <c r="AXS45" s="49"/>
      <c r="AXT45" s="49"/>
      <c r="AXU45" s="49"/>
      <c r="AXV45" s="49"/>
      <c r="AXW45" s="49"/>
      <c r="AXX45" s="49"/>
      <c r="AXY45" s="49"/>
      <c r="AXZ45" s="49"/>
      <c r="AYA45" s="49"/>
      <c r="AYB45" s="49"/>
      <c r="AYC45" s="49"/>
      <c r="AYD45" s="49"/>
      <c r="AYE45" s="49"/>
      <c r="AYF45" s="49"/>
      <c r="AYG45" s="49"/>
      <c r="AYH45" s="49"/>
      <c r="AYI45" s="49"/>
      <c r="AYJ45" s="49"/>
      <c r="AYK45" s="49"/>
      <c r="AYL45" s="49"/>
      <c r="AYM45" s="49"/>
      <c r="AYN45" s="49"/>
      <c r="AYO45" s="49"/>
      <c r="AYP45" s="49"/>
      <c r="AYQ45" s="49"/>
      <c r="AYR45" s="49"/>
      <c r="AYS45" s="49"/>
      <c r="AYT45" s="49"/>
      <c r="AYU45" s="49"/>
      <c r="AYV45" s="49"/>
      <c r="AYW45" s="49"/>
      <c r="AYX45" s="49"/>
      <c r="AYY45" s="49"/>
      <c r="AYZ45" s="49"/>
      <c r="AZA45" s="49"/>
      <c r="AZB45" s="49"/>
      <c r="AZC45" s="49"/>
      <c r="AZD45" s="49"/>
      <c r="AZE45" s="49"/>
      <c r="AZF45" s="49"/>
      <c r="AZG45" s="49"/>
      <c r="AZH45" s="49"/>
      <c r="AZI45" s="49"/>
      <c r="AZJ45" s="49"/>
      <c r="AZK45" s="49"/>
      <c r="AZL45" s="49"/>
      <c r="AZM45" s="49"/>
      <c r="AZN45" s="49"/>
      <c r="AZO45" s="49"/>
      <c r="AZP45" s="49"/>
      <c r="AZQ45" s="49"/>
      <c r="AZR45" s="49"/>
      <c r="AZS45" s="49"/>
      <c r="AZT45" s="49"/>
      <c r="AZU45" s="49"/>
      <c r="AZV45" s="49"/>
      <c r="AZW45" s="49"/>
      <c r="AZX45" s="49"/>
      <c r="AZY45" s="49"/>
      <c r="AZZ45" s="49"/>
      <c r="BAA45" s="49"/>
      <c r="BAB45" s="49"/>
      <c r="BAC45" s="49"/>
      <c r="BAD45" s="49"/>
      <c r="BAE45" s="49"/>
      <c r="BAF45" s="49"/>
      <c r="BAG45" s="49"/>
      <c r="BAH45" s="49"/>
      <c r="BAI45" s="49"/>
      <c r="BAJ45" s="49"/>
      <c r="BAK45" s="49"/>
      <c r="BAL45" s="49"/>
      <c r="BAM45" s="49"/>
      <c r="BAN45" s="49"/>
      <c r="BAO45" s="49"/>
      <c r="BAP45" s="49"/>
      <c r="BAQ45" s="49"/>
      <c r="BAR45" s="49"/>
      <c r="BAS45" s="49"/>
      <c r="BAT45" s="49"/>
      <c r="BAU45" s="49"/>
      <c r="BAV45" s="49"/>
      <c r="BAW45" s="49"/>
      <c r="BAX45" s="49"/>
      <c r="BAY45" s="49"/>
      <c r="BAZ45" s="49"/>
      <c r="BBA45" s="49"/>
      <c r="BBB45" s="49"/>
      <c r="BBC45" s="49"/>
      <c r="BBD45" s="49"/>
      <c r="BBE45" s="49"/>
      <c r="BBF45" s="49"/>
      <c r="BBG45" s="49"/>
      <c r="BBH45" s="49"/>
      <c r="BBI45" s="49"/>
      <c r="BBJ45" s="49"/>
      <c r="BBK45" s="49"/>
      <c r="BBL45" s="49"/>
      <c r="BBM45" s="49"/>
      <c r="BBN45" s="49"/>
      <c r="BBO45" s="49"/>
      <c r="BBP45" s="49"/>
      <c r="BBQ45" s="49"/>
      <c r="BBR45" s="49"/>
      <c r="BBS45" s="49"/>
      <c r="BBT45" s="49"/>
      <c r="BBU45" s="49"/>
      <c r="BBV45" s="49"/>
      <c r="BBW45" s="49"/>
      <c r="BBX45" s="49"/>
      <c r="BBY45" s="49"/>
      <c r="BBZ45" s="49"/>
      <c r="BCA45" s="49"/>
      <c r="BCB45" s="49"/>
      <c r="BCC45" s="49"/>
      <c r="BCD45" s="49"/>
      <c r="BCE45" s="49"/>
      <c r="BCF45" s="49"/>
      <c r="BCG45" s="49"/>
      <c r="BCH45" s="49"/>
      <c r="BCI45" s="49"/>
      <c r="BCJ45" s="49"/>
      <c r="BCK45" s="49"/>
      <c r="BCL45" s="49"/>
      <c r="BCM45" s="49"/>
      <c r="BCN45" s="49"/>
      <c r="BCO45" s="49"/>
      <c r="BCP45" s="49"/>
      <c r="BCQ45" s="49"/>
      <c r="BCR45" s="49"/>
      <c r="BCS45" s="49"/>
      <c r="BCT45" s="49"/>
      <c r="BCU45" s="49"/>
      <c r="BCV45" s="49"/>
      <c r="BCW45" s="49"/>
      <c r="BCX45" s="49"/>
      <c r="BCY45" s="49"/>
      <c r="BCZ45" s="49"/>
      <c r="BDA45" s="49"/>
      <c r="BDB45" s="49"/>
      <c r="BDC45" s="49"/>
      <c r="BDD45" s="49"/>
      <c r="BDE45" s="49"/>
      <c r="BDF45" s="49"/>
      <c r="BDG45" s="49"/>
      <c r="BDH45" s="49"/>
      <c r="BDI45" s="49"/>
      <c r="BDJ45" s="49"/>
      <c r="BDK45" s="49"/>
      <c r="BDL45" s="49"/>
      <c r="BDM45" s="49"/>
      <c r="BDN45" s="49"/>
      <c r="BDO45" s="49"/>
      <c r="BDP45" s="49"/>
      <c r="BDQ45" s="49"/>
      <c r="BDR45" s="49"/>
      <c r="BDS45" s="49"/>
      <c r="BDT45" s="49"/>
      <c r="BDU45" s="49"/>
      <c r="BDV45" s="49"/>
      <c r="BDW45" s="49"/>
      <c r="BDX45" s="49"/>
      <c r="BDY45" s="49"/>
      <c r="BDZ45" s="49"/>
      <c r="BEA45" s="49"/>
      <c r="BEB45" s="49"/>
      <c r="BEC45" s="49"/>
      <c r="BED45" s="49"/>
      <c r="BEE45" s="49"/>
      <c r="BEF45" s="49"/>
      <c r="BEG45" s="49"/>
      <c r="BEH45" s="49"/>
      <c r="BEI45" s="49"/>
      <c r="BEJ45" s="49"/>
      <c r="BEK45" s="49"/>
      <c r="BEL45" s="49"/>
      <c r="BEM45" s="49"/>
      <c r="BEN45" s="49"/>
      <c r="BEO45" s="49"/>
      <c r="BEP45" s="49"/>
      <c r="BEQ45" s="49"/>
      <c r="BER45" s="49"/>
      <c r="BES45" s="49"/>
      <c r="BET45" s="49"/>
      <c r="BEU45" s="49"/>
      <c r="BEV45" s="49"/>
      <c r="BEW45" s="49"/>
      <c r="BEX45" s="49"/>
      <c r="BEY45" s="49"/>
      <c r="BEZ45" s="49"/>
      <c r="BFA45" s="49"/>
      <c r="BFB45" s="49"/>
      <c r="BFC45" s="49"/>
      <c r="BFD45" s="49"/>
      <c r="BFE45" s="49"/>
      <c r="BFF45" s="49"/>
      <c r="BFG45" s="49"/>
      <c r="BFH45" s="49"/>
      <c r="BFI45" s="49"/>
      <c r="BFJ45" s="49"/>
      <c r="BFK45" s="49"/>
      <c r="BFL45" s="49"/>
      <c r="BFM45" s="49"/>
      <c r="BFN45" s="49"/>
      <c r="BFO45" s="49"/>
      <c r="BFP45" s="49"/>
      <c r="BFQ45" s="49"/>
      <c r="BFR45" s="49"/>
      <c r="BFS45" s="49"/>
      <c r="BFT45" s="49"/>
      <c r="BFU45" s="49"/>
      <c r="BFV45" s="49"/>
      <c r="BFW45" s="49"/>
      <c r="BFX45" s="49"/>
      <c r="BFY45" s="49"/>
      <c r="BFZ45" s="49"/>
      <c r="BGA45" s="49"/>
      <c r="BGB45" s="49"/>
      <c r="BGC45" s="49"/>
      <c r="BGD45" s="49"/>
      <c r="BGE45" s="49"/>
      <c r="BGF45" s="49"/>
      <c r="BGG45" s="49"/>
      <c r="BGH45" s="49"/>
      <c r="BGI45" s="49"/>
      <c r="BGJ45" s="49"/>
      <c r="BGK45" s="49"/>
      <c r="BGL45" s="49"/>
      <c r="BGM45" s="49"/>
      <c r="BGN45" s="49"/>
      <c r="BGO45" s="49"/>
      <c r="BGP45" s="49"/>
      <c r="BGQ45" s="49"/>
      <c r="BGR45" s="49"/>
      <c r="BGS45" s="49"/>
      <c r="BGT45" s="49"/>
      <c r="BGU45" s="49"/>
      <c r="BGV45" s="49"/>
      <c r="BGW45" s="49"/>
      <c r="BGX45" s="49"/>
      <c r="BGY45" s="49"/>
      <c r="BGZ45" s="49"/>
      <c r="BHA45" s="49"/>
      <c r="BHB45" s="49"/>
      <c r="BHC45" s="49"/>
      <c r="BHD45" s="49"/>
      <c r="BHE45" s="49"/>
      <c r="BHF45" s="49"/>
      <c r="BHG45" s="49"/>
      <c r="BHH45" s="49"/>
      <c r="BHI45" s="49"/>
      <c r="BHJ45" s="49"/>
      <c r="BHK45" s="49"/>
      <c r="BHL45" s="49"/>
      <c r="BHM45" s="49"/>
      <c r="BHN45" s="49"/>
      <c r="BHO45" s="49"/>
      <c r="BHP45" s="49"/>
      <c r="BHQ45" s="49"/>
      <c r="BHR45" s="49"/>
      <c r="BHS45" s="49"/>
      <c r="BHT45" s="49"/>
      <c r="BHU45" s="49"/>
      <c r="BHV45" s="49"/>
      <c r="BHW45" s="49"/>
      <c r="BHX45" s="49"/>
      <c r="BHY45" s="49"/>
      <c r="BHZ45" s="49"/>
      <c r="BIA45" s="49"/>
      <c r="BIB45" s="49"/>
      <c r="BIC45" s="49"/>
      <c r="BID45" s="49"/>
      <c r="BIE45" s="49"/>
      <c r="BIF45" s="49"/>
      <c r="BIG45" s="49"/>
      <c r="BIH45" s="49"/>
      <c r="BII45" s="49"/>
      <c r="BIJ45" s="49"/>
      <c r="BIK45" s="49"/>
      <c r="BIL45" s="49"/>
      <c r="BIM45" s="49"/>
      <c r="BIN45" s="49"/>
      <c r="BIO45" s="49"/>
      <c r="BIP45" s="49"/>
      <c r="BIQ45" s="49"/>
      <c r="BIR45" s="49"/>
      <c r="BIS45" s="49"/>
      <c r="BIT45" s="49"/>
      <c r="BIU45" s="49"/>
      <c r="BIV45" s="49"/>
      <c r="BIW45" s="49"/>
      <c r="BIX45" s="49"/>
      <c r="BIY45" s="49"/>
      <c r="BIZ45" s="49"/>
      <c r="BJA45" s="49"/>
      <c r="BJB45" s="49"/>
      <c r="BJC45" s="49"/>
      <c r="BJD45" s="49"/>
      <c r="BJE45" s="49"/>
      <c r="BJF45" s="49"/>
      <c r="BJG45" s="49"/>
      <c r="BJH45" s="49"/>
      <c r="BJI45" s="49"/>
      <c r="BJJ45" s="49"/>
      <c r="BJK45" s="49"/>
      <c r="BJL45" s="49"/>
      <c r="BJM45" s="49"/>
      <c r="BJN45" s="49"/>
      <c r="BJO45" s="49"/>
      <c r="BJP45" s="49"/>
      <c r="BJQ45" s="49"/>
      <c r="BJR45" s="49"/>
      <c r="BJS45" s="49"/>
      <c r="BJT45" s="49"/>
      <c r="BJU45" s="49"/>
      <c r="BJV45" s="49"/>
      <c r="BJW45" s="49"/>
      <c r="BJX45" s="49"/>
      <c r="BJY45" s="49"/>
      <c r="BJZ45" s="49"/>
      <c r="BKA45" s="49"/>
      <c r="BKB45" s="49"/>
      <c r="BKC45" s="49"/>
      <c r="BKD45" s="49"/>
      <c r="BKE45" s="49"/>
      <c r="BKF45" s="49"/>
      <c r="BKG45" s="49"/>
      <c r="BKH45" s="49"/>
      <c r="BKI45" s="49"/>
      <c r="BKJ45" s="49"/>
      <c r="BKK45" s="49"/>
      <c r="BKL45" s="49"/>
      <c r="BKM45" s="49"/>
      <c r="BKN45" s="49"/>
      <c r="BKO45" s="49"/>
      <c r="BKP45" s="49"/>
      <c r="BKQ45" s="49"/>
      <c r="BKR45" s="49"/>
      <c r="BKS45" s="49"/>
      <c r="BKT45" s="49"/>
      <c r="BKU45" s="49"/>
      <c r="BKV45" s="49"/>
      <c r="BKW45" s="49"/>
      <c r="BKX45" s="49"/>
      <c r="BKY45" s="49"/>
      <c r="BKZ45" s="49"/>
      <c r="BLA45" s="49"/>
      <c r="BLB45" s="49"/>
      <c r="BLC45" s="49"/>
      <c r="BLD45" s="49"/>
      <c r="BLE45" s="49"/>
      <c r="BLF45" s="49"/>
      <c r="BLG45" s="49"/>
      <c r="BLH45" s="49"/>
      <c r="BLI45" s="49"/>
      <c r="BLJ45" s="49"/>
      <c r="BLK45" s="49"/>
      <c r="BLL45" s="49"/>
      <c r="BLM45" s="49"/>
      <c r="BLN45" s="49"/>
      <c r="BLO45" s="49"/>
      <c r="BLP45" s="49"/>
      <c r="BLQ45" s="49"/>
      <c r="BLR45" s="49"/>
      <c r="BLS45" s="49"/>
      <c r="BLT45" s="49"/>
      <c r="BLU45" s="49"/>
      <c r="BLV45" s="49"/>
      <c r="BLW45" s="49"/>
      <c r="BLX45" s="49"/>
      <c r="BLY45" s="49"/>
      <c r="BLZ45" s="49"/>
      <c r="BMA45" s="49"/>
      <c r="BMB45" s="49"/>
      <c r="BMC45" s="49"/>
      <c r="BMD45" s="49"/>
      <c r="BME45" s="49"/>
      <c r="BMF45" s="49"/>
      <c r="BMG45" s="49"/>
      <c r="BMH45" s="49"/>
      <c r="BMI45" s="49"/>
      <c r="BMJ45" s="49"/>
      <c r="BMK45" s="49"/>
      <c r="BML45" s="49"/>
      <c r="BMM45" s="49"/>
      <c r="BMN45" s="49"/>
      <c r="BMO45" s="49"/>
      <c r="BMP45" s="49"/>
      <c r="BMQ45" s="49"/>
      <c r="BMR45" s="49"/>
      <c r="BMS45" s="49"/>
      <c r="BMT45" s="49"/>
      <c r="BMU45" s="49"/>
      <c r="BMV45" s="49"/>
      <c r="BMW45" s="49"/>
      <c r="BMX45" s="49"/>
      <c r="BMY45" s="49"/>
      <c r="BMZ45" s="49"/>
      <c r="BNA45" s="49"/>
      <c r="BNB45" s="49"/>
      <c r="BNC45" s="49"/>
      <c r="BND45" s="49"/>
      <c r="BNE45" s="49"/>
      <c r="BNF45" s="49"/>
      <c r="BNG45" s="49"/>
      <c r="BNH45" s="49"/>
      <c r="BNI45" s="49"/>
      <c r="BNJ45" s="49"/>
      <c r="BNK45" s="49"/>
      <c r="BNL45" s="49"/>
      <c r="BNM45" s="49"/>
      <c r="BNN45" s="49"/>
      <c r="BNO45" s="49"/>
      <c r="BNP45" s="49"/>
      <c r="BNQ45" s="49"/>
      <c r="BNR45" s="49"/>
      <c r="BNS45" s="49"/>
      <c r="BNT45" s="49"/>
      <c r="BNU45" s="49"/>
      <c r="BNV45" s="49"/>
      <c r="BNW45" s="49"/>
      <c r="BNX45" s="49"/>
      <c r="BNY45" s="49"/>
      <c r="BNZ45" s="49"/>
      <c r="BOA45" s="49"/>
      <c r="BOB45" s="49"/>
      <c r="BOC45" s="49"/>
      <c r="BOD45" s="49"/>
      <c r="BOE45" s="49"/>
      <c r="BOF45" s="49"/>
      <c r="BOG45" s="49"/>
      <c r="BOH45" s="49"/>
      <c r="BOI45" s="49"/>
      <c r="BOJ45" s="49"/>
      <c r="BOK45" s="49"/>
      <c r="BOL45" s="49"/>
      <c r="BOM45" s="49"/>
      <c r="BON45" s="49"/>
      <c r="BOO45" s="49"/>
      <c r="BOP45" s="49"/>
      <c r="BOQ45" s="49"/>
      <c r="BOR45" s="49"/>
      <c r="BOS45" s="49"/>
      <c r="BOT45" s="49"/>
      <c r="BOU45" s="49"/>
      <c r="BOV45" s="49"/>
      <c r="BOW45" s="49"/>
      <c r="BOX45" s="49"/>
      <c r="BOY45" s="49"/>
      <c r="BOZ45" s="49"/>
      <c r="BPA45" s="49"/>
      <c r="BPB45" s="49"/>
      <c r="BPC45" s="49"/>
      <c r="BPD45" s="49"/>
      <c r="BPE45" s="49"/>
      <c r="BPF45" s="49"/>
      <c r="BPG45" s="49"/>
      <c r="BPH45" s="49"/>
      <c r="BPI45" s="49"/>
      <c r="BPJ45" s="49"/>
      <c r="BPK45" s="49"/>
      <c r="BPL45" s="49"/>
      <c r="BPM45" s="49"/>
      <c r="BPN45" s="49"/>
      <c r="BPO45" s="49"/>
      <c r="BPP45" s="49"/>
      <c r="BPQ45" s="49"/>
      <c r="BPR45" s="49"/>
      <c r="BPS45" s="49"/>
      <c r="BPT45" s="49"/>
      <c r="BPU45" s="49"/>
      <c r="BPV45" s="49"/>
      <c r="BPW45" s="49"/>
      <c r="BPX45" s="49"/>
      <c r="BPY45" s="49"/>
      <c r="BPZ45" s="49"/>
      <c r="BQA45" s="49"/>
      <c r="BQB45" s="49"/>
      <c r="BQC45" s="49"/>
      <c r="BQD45" s="49"/>
      <c r="BQE45" s="49"/>
      <c r="BQF45" s="49"/>
      <c r="BQG45" s="49"/>
      <c r="BQH45" s="49"/>
      <c r="BQI45" s="49"/>
      <c r="BQJ45" s="49"/>
      <c r="BQK45" s="49"/>
      <c r="BQL45" s="49"/>
      <c r="BQM45" s="49"/>
      <c r="BQN45" s="49"/>
      <c r="BQO45" s="49"/>
      <c r="BQP45" s="49"/>
      <c r="BQQ45" s="49"/>
      <c r="BQR45" s="49"/>
      <c r="BQS45" s="49"/>
      <c r="BQT45" s="49"/>
      <c r="BQU45" s="49"/>
      <c r="BQV45" s="49"/>
      <c r="BQW45" s="49"/>
      <c r="BQX45" s="49"/>
      <c r="BQY45" s="49"/>
      <c r="BQZ45" s="49"/>
      <c r="BRA45" s="49"/>
      <c r="BRB45" s="49"/>
      <c r="BRC45" s="49"/>
      <c r="BRD45" s="49"/>
      <c r="BRE45" s="49"/>
      <c r="BRF45" s="49"/>
      <c r="BRG45" s="49"/>
      <c r="BRH45" s="49"/>
      <c r="BRI45" s="49"/>
      <c r="BRJ45" s="49"/>
      <c r="BRK45" s="49"/>
      <c r="BRL45" s="49"/>
      <c r="BRM45" s="49"/>
      <c r="BRN45" s="49"/>
      <c r="BRO45" s="49"/>
      <c r="BRP45" s="49"/>
      <c r="BRQ45" s="49"/>
      <c r="BRR45" s="49"/>
      <c r="BRS45" s="49"/>
      <c r="BRT45" s="49"/>
      <c r="BRU45" s="49"/>
      <c r="BRV45" s="49"/>
      <c r="BRW45" s="49"/>
      <c r="BRX45" s="49"/>
      <c r="BRY45" s="49"/>
      <c r="BRZ45" s="49"/>
      <c r="BSA45" s="49"/>
      <c r="BSB45" s="49"/>
      <c r="BSC45" s="49"/>
      <c r="BSD45" s="49"/>
      <c r="BSE45" s="49"/>
      <c r="BSF45" s="49"/>
      <c r="BSG45" s="49"/>
      <c r="BSH45" s="49"/>
      <c r="BSI45" s="49"/>
      <c r="BSJ45" s="49"/>
      <c r="BSK45" s="49"/>
      <c r="BSL45" s="49"/>
      <c r="BSM45" s="49"/>
      <c r="BSN45" s="49"/>
      <c r="BSO45" s="49"/>
      <c r="BSP45" s="49"/>
      <c r="BSQ45" s="49"/>
      <c r="BSR45" s="49"/>
      <c r="BSS45" s="49"/>
      <c r="BST45" s="49"/>
      <c r="BSU45" s="49"/>
      <c r="BSV45" s="49"/>
      <c r="BSW45" s="49"/>
      <c r="BSX45" s="49"/>
      <c r="BSY45" s="49"/>
      <c r="BSZ45" s="49"/>
      <c r="BTA45" s="49"/>
      <c r="BTB45" s="49"/>
      <c r="BTC45" s="49"/>
      <c r="BTD45" s="49"/>
      <c r="BTE45" s="49"/>
      <c r="BTF45" s="49"/>
      <c r="BTG45" s="49"/>
      <c r="BTH45" s="49"/>
      <c r="BTI45" s="49"/>
      <c r="BTJ45" s="49"/>
      <c r="BTK45" s="49"/>
      <c r="BTL45" s="49"/>
      <c r="BTM45" s="49"/>
      <c r="BTN45" s="49"/>
      <c r="BTO45" s="49"/>
      <c r="BTP45" s="49"/>
      <c r="BTQ45" s="49"/>
      <c r="BTR45" s="49"/>
      <c r="BTS45" s="49"/>
      <c r="BTT45" s="49"/>
      <c r="BTU45" s="49"/>
      <c r="BTV45" s="49"/>
      <c r="BTW45" s="49"/>
      <c r="BTX45" s="49"/>
      <c r="BTY45" s="49"/>
      <c r="BTZ45" s="49"/>
      <c r="BUA45" s="49"/>
      <c r="BUB45" s="49"/>
      <c r="BUC45" s="49"/>
      <c r="BUD45" s="49"/>
      <c r="BUE45" s="49"/>
      <c r="BUF45" s="49"/>
      <c r="BUG45" s="49"/>
      <c r="BUH45" s="49"/>
      <c r="BUI45" s="49"/>
      <c r="BUJ45" s="49"/>
      <c r="BUK45" s="49"/>
      <c r="BUL45" s="49"/>
      <c r="BUM45" s="49"/>
      <c r="BUN45" s="49"/>
      <c r="BUO45" s="49"/>
      <c r="BUP45" s="49"/>
      <c r="BUQ45" s="49"/>
      <c r="BUR45" s="49"/>
      <c r="BUS45" s="49"/>
      <c r="BUT45" s="49"/>
      <c r="BUU45" s="49"/>
      <c r="BUV45" s="49"/>
      <c r="BUW45" s="49"/>
      <c r="BUX45" s="49"/>
      <c r="BUY45" s="49"/>
      <c r="BUZ45" s="49"/>
      <c r="BVA45" s="49"/>
      <c r="BVB45" s="49"/>
      <c r="BVC45" s="49"/>
      <c r="BVD45" s="49"/>
      <c r="BVE45" s="49"/>
      <c r="BVF45" s="49"/>
      <c r="BVG45" s="49"/>
      <c r="BVH45" s="49"/>
      <c r="BVI45" s="49"/>
      <c r="BVJ45" s="49"/>
      <c r="BVK45" s="49"/>
      <c r="BVL45" s="49"/>
      <c r="BVM45" s="49"/>
      <c r="BVN45" s="49"/>
      <c r="BVO45" s="49"/>
      <c r="BVP45" s="49"/>
      <c r="BVQ45" s="49"/>
      <c r="BVR45" s="49"/>
      <c r="BVS45" s="49"/>
      <c r="BVT45" s="49"/>
      <c r="BVU45" s="49"/>
      <c r="BVV45" s="49"/>
      <c r="BVW45" s="49"/>
      <c r="BVX45" s="49"/>
      <c r="BVY45" s="49"/>
      <c r="BVZ45" s="49"/>
      <c r="BWA45" s="49"/>
      <c r="BWB45" s="49"/>
      <c r="BWC45" s="49"/>
      <c r="BWD45" s="49"/>
      <c r="BWE45" s="49"/>
      <c r="BWF45" s="49"/>
      <c r="BWG45" s="49"/>
      <c r="BWH45" s="49"/>
      <c r="BWI45" s="49"/>
      <c r="BWJ45" s="49"/>
      <c r="BWK45" s="49"/>
      <c r="BWL45" s="49"/>
      <c r="BWM45" s="49"/>
      <c r="BWN45" s="49"/>
      <c r="BWO45" s="49"/>
      <c r="BWP45" s="49"/>
      <c r="BWQ45" s="49"/>
      <c r="BWR45" s="49"/>
      <c r="BWS45" s="49"/>
      <c r="BWT45" s="49"/>
      <c r="BWU45" s="49"/>
      <c r="BWV45" s="49"/>
      <c r="BWW45" s="49"/>
      <c r="BWX45" s="49"/>
      <c r="BWY45" s="49"/>
      <c r="BWZ45" s="49"/>
      <c r="BXA45" s="49"/>
      <c r="BXB45" s="49"/>
      <c r="BXC45" s="49"/>
      <c r="BXD45" s="49"/>
      <c r="BXE45" s="49"/>
      <c r="BXF45" s="49"/>
      <c r="BXG45" s="49"/>
      <c r="BXH45" s="49"/>
      <c r="BXI45" s="49"/>
      <c r="BXJ45" s="49"/>
      <c r="BXK45" s="49"/>
      <c r="BXL45" s="49"/>
      <c r="BXM45" s="49"/>
      <c r="BXN45" s="49"/>
      <c r="BXO45" s="49"/>
      <c r="BXP45" s="49"/>
      <c r="BXQ45" s="49"/>
      <c r="BXR45" s="49"/>
      <c r="BXS45" s="49"/>
      <c r="BXT45" s="49"/>
      <c r="BXU45" s="49"/>
      <c r="BXV45" s="49"/>
      <c r="BXW45" s="49"/>
      <c r="BXX45" s="49"/>
      <c r="BXY45" s="49"/>
      <c r="BXZ45" s="49"/>
      <c r="BYA45" s="49"/>
      <c r="BYB45" s="49"/>
      <c r="BYC45" s="49"/>
      <c r="BYD45" s="49"/>
      <c r="BYE45" s="49"/>
      <c r="BYF45" s="49"/>
      <c r="BYG45" s="49"/>
      <c r="BYH45" s="49"/>
      <c r="BYI45" s="49"/>
      <c r="BYJ45" s="49"/>
      <c r="BYK45" s="49"/>
      <c r="BYL45" s="49"/>
      <c r="BYM45" s="49"/>
      <c r="BYN45" s="49"/>
      <c r="BYO45" s="49"/>
      <c r="BYP45" s="49"/>
      <c r="BYQ45" s="49"/>
      <c r="BYR45" s="49"/>
      <c r="BYS45" s="49"/>
      <c r="BYT45" s="49"/>
      <c r="BYU45" s="49"/>
      <c r="BYV45" s="49"/>
      <c r="BYW45" s="49"/>
      <c r="BYX45" s="49"/>
      <c r="BYY45" s="49"/>
      <c r="BYZ45" s="49"/>
      <c r="BZA45" s="49"/>
      <c r="BZB45" s="49"/>
      <c r="BZC45" s="49"/>
      <c r="BZD45" s="49"/>
      <c r="BZE45" s="49"/>
      <c r="BZF45" s="49"/>
    </row>
    <row r="46" spans="1:2034" x14ac:dyDescent="0.25">
      <c r="A46" s="62">
        <v>1</v>
      </c>
      <c r="B46" s="126" t="s">
        <v>49</v>
      </c>
      <c r="C46" s="127" t="s">
        <v>0</v>
      </c>
      <c r="D46" s="127" t="s">
        <v>0</v>
      </c>
      <c r="E46" s="128" t="s">
        <v>0</v>
      </c>
      <c r="F46" s="128" t="s">
        <v>0</v>
      </c>
    </row>
    <row r="47" spans="1:2034" s="100" customFormat="1" x14ac:dyDescent="0.25">
      <c r="A47" s="62">
        <v>1</v>
      </c>
      <c r="B47" s="126" t="s">
        <v>49</v>
      </c>
      <c r="C47" s="127" t="s">
        <v>0</v>
      </c>
      <c r="D47" s="127" t="s">
        <v>0</v>
      </c>
      <c r="E47" s="126" t="s">
        <v>0</v>
      </c>
      <c r="F47" s="126" t="s">
        <v>0</v>
      </c>
      <c r="G47" s="99"/>
      <c r="I47" s="101"/>
      <c r="J47" s="101"/>
      <c r="K47" s="102"/>
      <c r="L47" s="103"/>
      <c r="M47" s="104"/>
      <c r="N47" s="116"/>
      <c r="O47" s="117"/>
      <c r="P47" s="107"/>
      <c r="R47" s="111"/>
      <c r="S47" s="111"/>
      <c r="T47" s="111"/>
      <c r="U47" s="111"/>
      <c r="V47" s="111"/>
      <c r="W47" s="111"/>
      <c r="Y47" s="99"/>
      <c r="AG47" s="49"/>
      <c r="AH47" s="49"/>
      <c r="AI47" s="49"/>
      <c r="AJ47" s="49"/>
      <c r="AK47" s="49"/>
      <c r="AL47" s="49"/>
      <c r="AM47" s="49"/>
      <c r="AN47" s="49"/>
      <c r="AO47" s="49"/>
      <c r="AP47" s="49"/>
      <c r="AQ47" s="49"/>
      <c r="AR47" s="49"/>
      <c r="AS47" s="49"/>
      <c r="AT47" s="49"/>
      <c r="AU47" s="49"/>
      <c r="AV47" s="49"/>
      <c r="AW47" s="49"/>
      <c r="AX47" s="49"/>
      <c r="AY47" s="49"/>
      <c r="AZ47" s="49"/>
      <c r="BA47" s="49"/>
      <c r="BB47" s="49"/>
      <c r="BC47" s="49"/>
      <c r="BD47" s="49"/>
      <c r="BE47" s="49"/>
      <c r="BF47" s="49"/>
      <c r="BG47" s="49"/>
      <c r="BH47" s="49"/>
      <c r="BI47" s="49"/>
      <c r="BJ47" s="49"/>
      <c r="BK47" s="49"/>
      <c r="BL47" s="49"/>
      <c r="BM47" s="49"/>
      <c r="BN47" s="49"/>
      <c r="BO47" s="49"/>
      <c r="BP47" s="49"/>
      <c r="BQ47" s="49"/>
      <c r="BR47" s="49"/>
      <c r="BS47" s="49"/>
      <c r="BT47" s="49"/>
      <c r="BU47" s="49"/>
      <c r="BV47" s="49"/>
      <c r="BW47" s="49"/>
      <c r="BX47" s="49"/>
      <c r="BY47" s="49"/>
      <c r="BZ47" s="49"/>
      <c r="CA47" s="49"/>
      <c r="CB47" s="49"/>
      <c r="CC47" s="49"/>
      <c r="CD47" s="49"/>
      <c r="CE47" s="49"/>
      <c r="CF47" s="49"/>
      <c r="CG47" s="49"/>
      <c r="CH47" s="49"/>
      <c r="CI47" s="49"/>
      <c r="CJ47" s="49"/>
      <c r="CK47" s="49"/>
      <c r="CL47" s="49"/>
      <c r="CM47" s="49"/>
      <c r="CN47" s="49"/>
      <c r="CO47" s="49"/>
      <c r="CP47" s="49"/>
      <c r="CQ47" s="49"/>
      <c r="CR47" s="49"/>
      <c r="CS47" s="49"/>
      <c r="CT47" s="49"/>
      <c r="CU47" s="49"/>
      <c r="CV47" s="49"/>
      <c r="CW47" s="49"/>
      <c r="CX47" s="49"/>
      <c r="CY47" s="49"/>
      <c r="CZ47" s="49"/>
      <c r="DA47" s="49"/>
      <c r="DB47" s="49"/>
      <c r="DC47" s="49"/>
      <c r="DD47" s="49"/>
      <c r="DE47" s="49"/>
      <c r="DF47" s="49"/>
      <c r="DG47" s="49"/>
      <c r="DH47" s="49"/>
      <c r="DI47" s="49"/>
      <c r="DJ47" s="49"/>
      <c r="DK47" s="49"/>
      <c r="DL47" s="49"/>
      <c r="DM47" s="49"/>
      <c r="DN47" s="49"/>
      <c r="DO47" s="49"/>
      <c r="DP47" s="49"/>
      <c r="DQ47" s="49"/>
      <c r="DR47" s="49"/>
      <c r="DS47" s="49"/>
      <c r="DT47" s="49"/>
      <c r="DU47" s="49"/>
      <c r="DV47" s="49"/>
      <c r="DW47" s="49"/>
      <c r="DX47" s="49"/>
      <c r="DY47" s="49"/>
      <c r="DZ47" s="49"/>
      <c r="EA47" s="49"/>
      <c r="EB47" s="49"/>
      <c r="EC47" s="49"/>
      <c r="ED47" s="49"/>
      <c r="EE47" s="49"/>
      <c r="EF47" s="49"/>
      <c r="EG47" s="49"/>
      <c r="EH47" s="49"/>
      <c r="EI47" s="49"/>
      <c r="EJ47" s="49"/>
      <c r="EK47" s="49"/>
      <c r="EL47" s="49"/>
      <c r="EM47" s="49"/>
      <c r="EN47" s="49"/>
      <c r="EO47" s="49"/>
      <c r="EP47" s="49"/>
      <c r="EQ47" s="49"/>
      <c r="ER47" s="49"/>
      <c r="ES47" s="49"/>
      <c r="ET47" s="49"/>
      <c r="EU47" s="49"/>
      <c r="EV47" s="49"/>
      <c r="EW47" s="49"/>
      <c r="EX47" s="49"/>
      <c r="EY47" s="49"/>
      <c r="EZ47" s="49"/>
      <c r="FA47" s="49"/>
      <c r="FB47" s="49"/>
      <c r="FC47" s="49"/>
      <c r="FD47" s="49"/>
      <c r="FE47" s="49"/>
      <c r="FF47" s="49"/>
      <c r="FG47" s="49"/>
      <c r="FH47" s="49"/>
      <c r="FI47" s="49"/>
      <c r="FJ47" s="49"/>
      <c r="FK47" s="49"/>
      <c r="FL47" s="49"/>
      <c r="FM47" s="49"/>
      <c r="FN47" s="49"/>
      <c r="FO47" s="49"/>
      <c r="FP47" s="49"/>
      <c r="FQ47" s="49"/>
      <c r="FR47" s="49"/>
      <c r="FS47" s="49"/>
      <c r="FT47" s="49"/>
      <c r="FU47" s="49"/>
      <c r="FV47" s="49"/>
      <c r="FW47" s="49"/>
      <c r="FX47" s="49"/>
      <c r="FY47" s="49"/>
      <c r="FZ47" s="49"/>
      <c r="GA47" s="49"/>
      <c r="GB47" s="49"/>
      <c r="GC47" s="49"/>
      <c r="GD47" s="49"/>
      <c r="GE47" s="49"/>
      <c r="GF47" s="49"/>
      <c r="GG47" s="49"/>
      <c r="GH47" s="49"/>
      <c r="GI47" s="49"/>
      <c r="GJ47" s="49"/>
      <c r="GK47" s="49"/>
      <c r="GL47" s="49"/>
      <c r="GM47" s="49"/>
      <c r="GN47" s="49"/>
      <c r="GO47" s="49"/>
      <c r="GP47" s="49"/>
      <c r="GQ47" s="49"/>
      <c r="GR47" s="49"/>
      <c r="GS47" s="49"/>
      <c r="GT47" s="49"/>
      <c r="GU47" s="49"/>
      <c r="GV47" s="49"/>
      <c r="GW47" s="49"/>
      <c r="GX47" s="49"/>
      <c r="GY47" s="49"/>
      <c r="GZ47" s="49"/>
      <c r="HA47" s="49"/>
      <c r="HB47" s="49"/>
      <c r="HC47" s="49"/>
      <c r="HD47" s="49"/>
      <c r="HE47" s="49"/>
      <c r="HF47" s="49"/>
      <c r="HG47" s="49"/>
      <c r="HH47" s="49"/>
      <c r="HI47" s="49"/>
      <c r="HJ47" s="49"/>
      <c r="HK47" s="49"/>
      <c r="HL47" s="49"/>
      <c r="HM47" s="49"/>
      <c r="HN47" s="49"/>
      <c r="HO47" s="49"/>
      <c r="HP47" s="49"/>
      <c r="HQ47" s="49"/>
      <c r="HR47" s="49"/>
      <c r="HS47" s="49"/>
      <c r="HT47" s="49"/>
      <c r="HU47" s="49"/>
      <c r="HV47" s="49"/>
      <c r="HW47" s="49"/>
      <c r="HX47" s="49"/>
      <c r="HY47" s="49"/>
      <c r="HZ47" s="49"/>
      <c r="IA47" s="49"/>
      <c r="IB47" s="49"/>
      <c r="IC47" s="49"/>
      <c r="ID47" s="49"/>
      <c r="IE47" s="49"/>
      <c r="IF47" s="49"/>
      <c r="IG47" s="49"/>
      <c r="IH47" s="49"/>
      <c r="II47" s="49"/>
      <c r="IJ47" s="49"/>
      <c r="IK47" s="49"/>
      <c r="IL47" s="49"/>
      <c r="IM47" s="49"/>
      <c r="IN47" s="49"/>
      <c r="IO47" s="49"/>
      <c r="IP47" s="49"/>
      <c r="IQ47" s="49"/>
      <c r="IR47" s="49"/>
      <c r="IS47" s="49"/>
      <c r="IT47" s="49"/>
      <c r="IU47" s="49"/>
      <c r="IV47" s="49"/>
      <c r="IW47" s="49"/>
      <c r="IX47" s="49"/>
      <c r="IY47" s="49"/>
      <c r="IZ47" s="49"/>
      <c r="JA47" s="49"/>
      <c r="JB47" s="49"/>
      <c r="JC47" s="49"/>
      <c r="JD47" s="49"/>
      <c r="JE47" s="49"/>
      <c r="JF47" s="49"/>
      <c r="JG47" s="49"/>
      <c r="JH47" s="49"/>
      <c r="JI47" s="49"/>
      <c r="JJ47" s="49"/>
      <c r="JK47" s="49"/>
      <c r="JL47" s="49"/>
      <c r="JM47" s="49"/>
      <c r="JN47" s="49"/>
      <c r="JO47" s="49"/>
      <c r="JP47" s="49"/>
      <c r="JQ47" s="49"/>
      <c r="JR47" s="49"/>
      <c r="JS47" s="49"/>
      <c r="JT47" s="49"/>
      <c r="JU47" s="49"/>
      <c r="JV47" s="49"/>
      <c r="JW47" s="49"/>
      <c r="JX47" s="49"/>
      <c r="JY47" s="49"/>
      <c r="JZ47" s="49"/>
      <c r="KA47" s="49"/>
      <c r="KB47" s="49"/>
      <c r="KC47" s="49"/>
      <c r="KD47" s="49"/>
      <c r="KE47" s="49"/>
      <c r="KF47" s="49"/>
      <c r="KG47" s="49"/>
      <c r="KH47" s="49"/>
      <c r="KI47" s="49"/>
      <c r="KJ47" s="49"/>
      <c r="KK47" s="49"/>
      <c r="KL47" s="49"/>
      <c r="KM47" s="49"/>
      <c r="KN47" s="49"/>
      <c r="KO47" s="49"/>
      <c r="KP47" s="49"/>
      <c r="KQ47" s="49"/>
      <c r="KR47" s="49"/>
      <c r="KS47" s="49"/>
      <c r="KT47" s="49"/>
      <c r="KU47" s="49"/>
      <c r="KV47" s="49"/>
      <c r="KW47" s="49"/>
      <c r="KX47" s="49"/>
      <c r="KY47" s="49"/>
      <c r="KZ47" s="49"/>
      <c r="LA47" s="49"/>
      <c r="LB47" s="49"/>
      <c r="LC47" s="49"/>
      <c r="LD47" s="49"/>
      <c r="LE47" s="49"/>
      <c r="LF47" s="49"/>
      <c r="LG47" s="49"/>
      <c r="LH47" s="49"/>
      <c r="LI47" s="49"/>
      <c r="LJ47" s="49"/>
      <c r="LK47" s="49"/>
      <c r="LL47" s="49"/>
      <c r="LM47" s="49"/>
      <c r="LN47" s="49"/>
      <c r="LO47" s="49"/>
      <c r="LP47" s="49"/>
      <c r="LQ47" s="49"/>
      <c r="LR47" s="49"/>
      <c r="LS47" s="49"/>
      <c r="LT47" s="49"/>
      <c r="LU47" s="49"/>
      <c r="LV47" s="49"/>
      <c r="LW47" s="49"/>
      <c r="LX47" s="49"/>
      <c r="LY47" s="49"/>
      <c r="LZ47" s="49"/>
      <c r="MA47" s="49"/>
      <c r="MB47" s="49"/>
      <c r="MC47" s="49"/>
      <c r="MD47" s="49"/>
      <c r="ME47" s="49"/>
      <c r="MF47" s="49"/>
      <c r="MG47" s="49"/>
      <c r="MH47" s="49"/>
      <c r="MI47" s="49"/>
      <c r="MJ47" s="49"/>
      <c r="MK47" s="49"/>
      <c r="ML47" s="49"/>
      <c r="MM47" s="49"/>
      <c r="MN47" s="49"/>
      <c r="MO47" s="49"/>
      <c r="MP47" s="49"/>
      <c r="MQ47" s="49"/>
      <c r="MR47" s="49"/>
      <c r="MS47" s="49"/>
      <c r="MT47" s="49"/>
      <c r="MU47" s="49"/>
      <c r="MV47" s="49"/>
      <c r="MW47" s="49"/>
      <c r="MX47" s="49"/>
      <c r="MY47" s="49"/>
      <c r="MZ47" s="49"/>
      <c r="NA47" s="49"/>
      <c r="NB47" s="49"/>
      <c r="NC47" s="49"/>
      <c r="ND47" s="49"/>
      <c r="NE47" s="49"/>
      <c r="NF47" s="49"/>
      <c r="NG47" s="49"/>
      <c r="NH47" s="49"/>
      <c r="NI47" s="49"/>
      <c r="NJ47" s="49"/>
      <c r="NK47" s="49"/>
      <c r="NL47" s="49"/>
      <c r="NM47" s="49"/>
      <c r="NN47" s="49"/>
      <c r="NO47" s="49"/>
      <c r="NP47" s="49"/>
      <c r="NQ47" s="49"/>
      <c r="NR47" s="49"/>
      <c r="NS47" s="49"/>
      <c r="NT47" s="49"/>
      <c r="NU47" s="49"/>
      <c r="NV47" s="49"/>
      <c r="NW47" s="49"/>
      <c r="NX47" s="49"/>
      <c r="NY47" s="49"/>
      <c r="NZ47" s="49"/>
      <c r="OA47" s="49"/>
      <c r="OB47" s="49"/>
      <c r="OC47" s="49"/>
      <c r="OD47" s="49"/>
      <c r="OE47" s="49"/>
      <c r="OF47" s="49"/>
      <c r="OG47" s="49"/>
      <c r="OH47" s="49"/>
      <c r="OI47" s="49"/>
      <c r="OJ47" s="49"/>
      <c r="OK47" s="49"/>
      <c r="OL47" s="49"/>
      <c r="OM47" s="49"/>
      <c r="ON47" s="49"/>
      <c r="OO47" s="49"/>
      <c r="OP47" s="49"/>
      <c r="OQ47" s="49"/>
      <c r="OR47" s="49"/>
      <c r="OS47" s="49"/>
      <c r="OT47" s="49"/>
      <c r="OU47" s="49"/>
      <c r="OV47" s="49"/>
      <c r="OW47" s="49"/>
      <c r="OX47" s="49"/>
      <c r="OY47" s="49"/>
      <c r="OZ47" s="49"/>
      <c r="PA47" s="49"/>
      <c r="PB47" s="49"/>
      <c r="PC47" s="49"/>
      <c r="PD47" s="49"/>
      <c r="PE47" s="49"/>
      <c r="PF47" s="49"/>
      <c r="PG47" s="49"/>
      <c r="PH47" s="49"/>
      <c r="PI47" s="49"/>
      <c r="PJ47" s="49"/>
      <c r="PK47" s="49"/>
      <c r="PL47" s="49"/>
      <c r="PM47" s="49"/>
      <c r="PN47" s="49"/>
      <c r="PO47" s="49"/>
      <c r="PP47" s="49"/>
      <c r="PQ47" s="49"/>
      <c r="PR47" s="49"/>
      <c r="PS47" s="49"/>
      <c r="PT47" s="49"/>
      <c r="PU47" s="49"/>
      <c r="PV47" s="49"/>
      <c r="PW47" s="49"/>
      <c r="PX47" s="49"/>
      <c r="PY47" s="49"/>
      <c r="PZ47" s="49"/>
      <c r="QA47" s="49"/>
      <c r="QB47" s="49"/>
      <c r="QC47" s="49"/>
      <c r="QD47" s="49"/>
      <c r="QE47" s="49"/>
      <c r="QF47" s="49"/>
      <c r="QG47" s="49"/>
      <c r="QH47" s="49"/>
      <c r="QI47" s="49"/>
      <c r="QJ47" s="49"/>
      <c r="QK47" s="49"/>
      <c r="QL47" s="49"/>
      <c r="QM47" s="49"/>
      <c r="QN47" s="49"/>
      <c r="QO47" s="49"/>
      <c r="QP47" s="49"/>
      <c r="QQ47" s="49"/>
      <c r="QR47" s="49"/>
      <c r="QS47" s="49"/>
      <c r="QT47" s="49"/>
      <c r="QU47" s="49"/>
      <c r="QV47" s="49"/>
      <c r="QW47" s="49"/>
      <c r="QX47" s="49"/>
      <c r="QY47" s="49"/>
      <c r="QZ47" s="49"/>
      <c r="RA47" s="49"/>
      <c r="RB47" s="49"/>
      <c r="RC47" s="49"/>
      <c r="RD47" s="49"/>
      <c r="RE47" s="49"/>
      <c r="RF47" s="49"/>
      <c r="RG47" s="49"/>
      <c r="RH47" s="49"/>
      <c r="RI47" s="49"/>
      <c r="RJ47" s="49"/>
      <c r="RK47" s="49"/>
      <c r="RL47" s="49"/>
      <c r="RM47" s="49"/>
      <c r="RN47" s="49"/>
      <c r="RO47" s="49"/>
      <c r="RP47" s="49"/>
      <c r="RQ47" s="49"/>
      <c r="RR47" s="49"/>
      <c r="RS47" s="49"/>
      <c r="RT47" s="49"/>
      <c r="RU47" s="49"/>
      <c r="RV47" s="49"/>
      <c r="RW47" s="49"/>
      <c r="RX47" s="49"/>
      <c r="RY47" s="49"/>
      <c r="RZ47" s="49"/>
      <c r="SA47" s="49"/>
      <c r="SB47" s="49"/>
      <c r="SC47" s="49"/>
      <c r="SD47" s="49"/>
      <c r="SE47" s="49"/>
      <c r="SF47" s="49"/>
      <c r="SG47" s="49"/>
      <c r="SH47" s="49"/>
      <c r="SI47" s="49"/>
      <c r="SJ47" s="49"/>
      <c r="SK47" s="49"/>
      <c r="SL47" s="49"/>
      <c r="SM47" s="49"/>
      <c r="SN47" s="49"/>
      <c r="SO47" s="49"/>
      <c r="SP47" s="49"/>
      <c r="SQ47" s="49"/>
      <c r="SR47" s="49"/>
      <c r="SS47" s="49"/>
      <c r="ST47" s="49"/>
      <c r="SU47" s="49"/>
      <c r="SV47" s="49"/>
      <c r="SW47" s="49"/>
      <c r="SX47" s="49"/>
      <c r="SY47" s="49"/>
      <c r="SZ47" s="49"/>
      <c r="TA47" s="49"/>
      <c r="TB47" s="49"/>
      <c r="TC47" s="49"/>
      <c r="TD47" s="49"/>
      <c r="TE47" s="49"/>
      <c r="TF47" s="49"/>
      <c r="TG47" s="49"/>
      <c r="TH47" s="49"/>
      <c r="TI47" s="49"/>
      <c r="TJ47" s="49"/>
      <c r="TK47" s="49"/>
      <c r="TL47" s="49"/>
      <c r="TM47" s="49"/>
      <c r="TN47" s="49"/>
      <c r="TO47" s="49"/>
      <c r="TP47" s="49"/>
      <c r="TQ47" s="49"/>
      <c r="TR47" s="49"/>
      <c r="TS47" s="49"/>
      <c r="TT47" s="49"/>
      <c r="TU47" s="49"/>
      <c r="TV47" s="49"/>
      <c r="TW47" s="49"/>
      <c r="TX47" s="49"/>
      <c r="TY47" s="49"/>
      <c r="TZ47" s="49"/>
      <c r="UA47" s="49"/>
      <c r="UB47" s="49"/>
      <c r="UC47" s="49"/>
      <c r="UD47" s="49"/>
      <c r="UE47" s="49"/>
      <c r="UF47" s="49"/>
      <c r="UG47" s="49"/>
      <c r="UH47" s="49"/>
      <c r="UI47" s="49"/>
      <c r="UJ47" s="49"/>
      <c r="UK47" s="49"/>
      <c r="UL47" s="49"/>
      <c r="UM47" s="49"/>
      <c r="UN47" s="49"/>
      <c r="UO47" s="49"/>
      <c r="UP47" s="49"/>
      <c r="UQ47" s="49"/>
      <c r="UR47" s="49"/>
      <c r="US47" s="49"/>
      <c r="UT47" s="49"/>
      <c r="UU47" s="49"/>
      <c r="UV47" s="49"/>
      <c r="UW47" s="49"/>
      <c r="UX47" s="49"/>
      <c r="UY47" s="49"/>
      <c r="UZ47" s="49"/>
      <c r="VA47" s="49"/>
      <c r="VB47" s="49"/>
      <c r="VC47" s="49"/>
      <c r="VD47" s="49"/>
      <c r="VE47" s="49"/>
      <c r="VF47" s="49"/>
      <c r="VG47" s="49"/>
      <c r="VH47" s="49"/>
      <c r="VI47" s="49"/>
      <c r="VJ47" s="49"/>
      <c r="VK47" s="49"/>
      <c r="VL47" s="49"/>
      <c r="VM47" s="49"/>
      <c r="VN47" s="49"/>
      <c r="VO47" s="49"/>
      <c r="VP47" s="49"/>
      <c r="VQ47" s="49"/>
      <c r="VR47" s="49"/>
      <c r="VS47" s="49"/>
      <c r="VT47" s="49"/>
      <c r="VU47" s="49"/>
      <c r="VV47" s="49"/>
      <c r="VW47" s="49"/>
      <c r="VX47" s="49"/>
      <c r="VY47" s="49"/>
      <c r="VZ47" s="49"/>
      <c r="WA47" s="49"/>
      <c r="WB47" s="49"/>
      <c r="WC47" s="49"/>
      <c r="WD47" s="49"/>
      <c r="WE47" s="49"/>
      <c r="WF47" s="49"/>
      <c r="WG47" s="49"/>
      <c r="WH47" s="49"/>
      <c r="WI47" s="49"/>
      <c r="WJ47" s="49"/>
      <c r="WK47" s="49"/>
      <c r="WL47" s="49"/>
      <c r="WM47" s="49"/>
      <c r="WN47" s="49"/>
      <c r="WO47" s="49"/>
      <c r="WP47" s="49"/>
      <c r="WQ47" s="49"/>
      <c r="WR47" s="49"/>
      <c r="WS47" s="49"/>
      <c r="WT47" s="49"/>
      <c r="WU47" s="49"/>
      <c r="WV47" s="49"/>
      <c r="WW47" s="49"/>
      <c r="WX47" s="49"/>
      <c r="WY47" s="49"/>
      <c r="WZ47" s="49"/>
      <c r="XA47" s="49"/>
      <c r="XB47" s="49"/>
      <c r="XC47" s="49"/>
      <c r="XD47" s="49"/>
      <c r="XE47" s="49"/>
      <c r="XF47" s="49"/>
      <c r="XG47" s="49"/>
      <c r="XH47" s="49"/>
      <c r="XI47" s="49"/>
      <c r="XJ47" s="49"/>
      <c r="XK47" s="49"/>
      <c r="XL47" s="49"/>
      <c r="XM47" s="49"/>
      <c r="XN47" s="49"/>
      <c r="XO47" s="49"/>
      <c r="XP47" s="49"/>
      <c r="XQ47" s="49"/>
      <c r="XR47" s="49"/>
      <c r="XS47" s="49"/>
      <c r="XT47" s="49"/>
      <c r="XU47" s="49"/>
      <c r="XV47" s="49"/>
      <c r="XW47" s="49"/>
      <c r="XX47" s="49"/>
      <c r="XY47" s="49"/>
      <c r="XZ47" s="49"/>
      <c r="YA47" s="49"/>
      <c r="YB47" s="49"/>
      <c r="YC47" s="49"/>
      <c r="YD47" s="49"/>
      <c r="YE47" s="49"/>
      <c r="YF47" s="49"/>
      <c r="YG47" s="49"/>
      <c r="YH47" s="49"/>
      <c r="YI47" s="49"/>
      <c r="YJ47" s="49"/>
      <c r="YK47" s="49"/>
      <c r="YL47" s="49"/>
      <c r="YM47" s="49"/>
      <c r="YN47" s="49"/>
      <c r="YO47" s="49"/>
      <c r="YP47" s="49"/>
      <c r="YQ47" s="49"/>
      <c r="YR47" s="49"/>
      <c r="YS47" s="49"/>
      <c r="YT47" s="49"/>
      <c r="YU47" s="49"/>
      <c r="YV47" s="49"/>
      <c r="YW47" s="49"/>
      <c r="YX47" s="49"/>
      <c r="YY47" s="49"/>
      <c r="YZ47" s="49"/>
      <c r="ZA47" s="49"/>
      <c r="ZB47" s="49"/>
      <c r="ZC47" s="49"/>
      <c r="ZD47" s="49"/>
      <c r="ZE47" s="49"/>
      <c r="ZF47" s="49"/>
      <c r="ZG47" s="49"/>
      <c r="ZH47" s="49"/>
      <c r="ZI47" s="49"/>
      <c r="ZJ47" s="49"/>
      <c r="ZK47" s="49"/>
      <c r="ZL47" s="49"/>
      <c r="ZM47" s="49"/>
      <c r="ZN47" s="49"/>
      <c r="ZO47" s="49"/>
      <c r="ZP47" s="49"/>
      <c r="ZQ47" s="49"/>
      <c r="ZR47" s="49"/>
      <c r="ZS47" s="49"/>
      <c r="ZT47" s="49"/>
      <c r="ZU47" s="49"/>
      <c r="ZV47" s="49"/>
      <c r="ZW47" s="49"/>
      <c r="ZX47" s="49"/>
      <c r="ZY47" s="49"/>
      <c r="ZZ47" s="49"/>
      <c r="AAA47" s="49"/>
      <c r="AAB47" s="49"/>
      <c r="AAC47" s="49"/>
      <c r="AAD47" s="49"/>
      <c r="AAE47" s="49"/>
      <c r="AAF47" s="49"/>
      <c r="AAG47" s="49"/>
      <c r="AAH47" s="49"/>
      <c r="AAI47" s="49"/>
      <c r="AAJ47" s="49"/>
      <c r="AAK47" s="49"/>
      <c r="AAL47" s="49"/>
      <c r="AAM47" s="49"/>
      <c r="AAN47" s="49"/>
      <c r="AAO47" s="49"/>
      <c r="AAP47" s="49"/>
      <c r="AAQ47" s="49"/>
      <c r="AAR47" s="49"/>
      <c r="AAS47" s="49"/>
      <c r="AAT47" s="49"/>
      <c r="AAU47" s="49"/>
      <c r="AAV47" s="49"/>
      <c r="AAW47" s="49"/>
      <c r="AAX47" s="49"/>
      <c r="AAY47" s="49"/>
      <c r="AAZ47" s="49"/>
      <c r="ABA47" s="49"/>
      <c r="ABB47" s="49"/>
      <c r="ABC47" s="49"/>
      <c r="ABD47" s="49"/>
      <c r="ABE47" s="49"/>
      <c r="ABF47" s="49"/>
      <c r="ABG47" s="49"/>
      <c r="ABH47" s="49"/>
      <c r="ABI47" s="49"/>
      <c r="ABJ47" s="49"/>
      <c r="ABK47" s="49"/>
      <c r="ABL47" s="49"/>
      <c r="ABM47" s="49"/>
      <c r="ABN47" s="49"/>
      <c r="ABO47" s="49"/>
      <c r="ABP47" s="49"/>
      <c r="ABQ47" s="49"/>
      <c r="ABR47" s="49"/>
      <c r="ABS47" s="49"/>
      <c r="ABT47" s="49"/>
      <c r="ABU47" s="49"/>
      <c r="ABV47" s="49"/>
      <c r="ABW47" s="49"/>
      <c r="ABX47" s="49"/>
      <c r="ABY47" s="49"/>
      <c r="ABZ47" s="49"/>
      <c r="ACA47" s="49"/>
      <c r="ACB47" s="49"/>
      <c r="ACC47" s="49"/>
      <c r="ACD47" s="49"/>
      <c r="ACE47" s="49"/>
      <c r="ACF47" s="49"/>
      <c r="ACG47" s="49"/>
      <c r="ACH47" s="49"/>
      <c r="ACI47" s="49"/>
      <c r="ACJ47" s="49"/>
      <c r="ACK47" s="49"/>
      <c r="ACL47" s="49"/>
      <c r="ACM47" s="49"/>
      <c r="ACN47" s="49"/>
      <c r="ACO47" s="49"/>
      <c r="ACP47" s="49"/>
      <c r="ACQ47" s="49"/>
      <c r="ACR47" s="49"/>
      <c r="ACS47" s="49"/>
      <c r="ACT47" s="49"/>
      <c r="ACU47" s="49"/>
      <c r="ACV47" s="49"/>
      <c r="ACW47" s="49"/>
      <c r="ACX47" s="49"/>
      <c r="ACY47" s="49"/>
      <c r="ACZ47" s="49"/>
      <c r="ADA47" s="49"/>
      <c r="ADB47" s="49"/>
      <c r="ADC47" s="49"/>
      <c r="ADD47" s="49"/>
      <c r="ADE47" s="49"/>
      <c r="ADF47" s="49"/>
      <c r="ADG47" s="49"/>
      <c r="ADH47" s="49"/>
      <c r="ADI47" s="49"/>
      <c r="ADJ47" s="49"/>
      <c r="ADK47" s="49"/>
      <c r="ADL47" s="49"/>
      <c r="ADM47" s="49"/>
      <c r="ADN47" s="49"/>
      <c r="ADO47" s="49"/>
      <c r="ADP47" s="49"/>
      <c r="ADQ47" s="49"/>
      <c r="ADR47" s="49"/>
      <c r="ADS47" s="49"/>
      <c r="ADT47" s="49"/>
      <c r="ADU47" s="49"/>
      <c r="ADV47" s="49"/>
      <c r="ADW47" s="49"/>
      <c r="ADX47" s="49"/>
      <c r="ADY47" s="49"/>
      <c r="ADZ47" s="49"/>
      <c r="AEA47" s="49"/>
      <c r="AEB47" s="49"/>
      <c r="AEC47" s="49"/>
      <c r="AED47" s="49"/>
      <c r="AEE47" s="49"/>
      <c r="AEF47" s="49"/>
      <c r="AEG47" s="49"/>
      <c r="AEH47" s="49"/>
      <c r="AEI47" s="49"/>
      <c r="AEJ47" s="49"/>
      <c r="AEK47" s="49"/>
      <c r="AEL47" s="49"/>
      <c r="AEM47" s="49"/>
      <c r="AEN47" s="49"/>
      <c r="AEO47" s="49"/>
      <c r="AEP47" s="49"/>
      <c r="AEQ47" s="49"/>
      <c r="AER47" s="49"/>
      <c r="AES47" s="49"/>
      <c r="AET47" s="49"/>
      <c r="AEU47" s="49"/>
      <c r="AEV47" s="49"/>
      <c r="AEW47" s="49"/>
      <c r="AEX47" s="49"/>
      <c r="AEY47" s="49"/>
      <c r="AEZ47" s="49"/>
      <c r="AFA47" s="49"/>
      <c r="AFB47" s="49"/>
      <c r="AFC47" s="49"/>
      <c r="AFD47" s="49"/>
      <c r="AFE47" s="49"/>
      <c r="AFF47" s="49"/>
      <c r="AFG47" s="49"/>
      <c r="AFH47" s="49"/>
      <c r="AFI47" s="49"/>
      <c r="AFJ47" s="49"/>
      <c r="AFK47" s="49"/>
      <c r="AFL47" s="49"/>
      <c r="AFM47" s="49"/>
      <c r="AFN47" s="49"/>
      <c r="AFO47" s="49"/>
      <c r="AFP47" s="49"/>
      <c r="AFQ47" s="49"/>
      <c r="AFR47" s="49"/>
      <c r="AFS47" s="49"/>
      <c r="AFT47" s="49"/>
      <c r="AFU47" s="49"/>
      <c r="AFV47" s="49"/>
      <c r="AFW47" s="49"/>
      <c r="AFX47" s="49"/>
      <c r="AFY47" s="49"/>
      <c r="AFZ47" s="49"/>
      <c r="AGA47" s="49"/>
      <c r="AGB47" s="49"/>
      <c r="AGC47" s="49"/>
      <c r="AGD47" s="49"/>
      <c r="AGE47" s="49"/>
      <c r="AGF47" s="49"/>
      <c r="AGG47" s="49"/>
      <c r="AGH47" s="49"/>
      <c r="AGI47" s="49"/>
      <c r="AGJ47" s="49"/>
      <c r="AGK47" s="49"/>
      <c r="AGL47" s="49"/>
      <c r="AGM47" s="49"/>
      <c r="AGN47" s="49"/>
      <c r="AGO47" s="49"/>
      <c r="AGP47" s="49"/>
      <c r="AGQ47" s="49"/>
      <c r="AGR47" s="49"/>
      <c r="AGS47" s="49"/>
      <c r="AGT47" s="49"/>
      <c r="AGU47" s="49"/>
      <c r="AGV47" s="49"/>
      <c r="AGW47" s="49"/>
      <c r="AGX47" s="49"/>
      <c r="AGY47" s="49"/>
      <c r="AGZ47" s="49"/>
      <c r="AHA47" s="49"/>
      <c r="AHB47" s="49"/>
      <c r="AHC47" s="49"/>
      <c r="AHD47" s="49"/>
      <c r="AHE47" s="49"/>
      <c r="AHF47" s="49"/>
      <c r="AHG47" s="49"/>
      <c r="AHH47" s="49"/>
      <c r="AHI47" s="49"/>
      <c r="AHJ47" s="49"/>
      <c r="AHK47" s="49"/>
      <c r="AHL47" s="49"/>
      <c r="AHM47" s="49"/>
      <c r="AHN47" s="49"/>
      <c r="AHO47" s="49"/>
      <c r="AHP47" s="49"/>
      <c r="AHQ47" s="49"/>
      <c r="AHR47" s="49"/>
      <c r="AHS47" s="49"/>
      <c r="AHT47" s="49"/>
      <c r="AHU47" s="49"/>
      <c r="AHV47" s="49"/>
      <c r="AHW47" s="49"/>
      <c r="AHX47" s="49"/>
      <c r="AHY47" s="49"/>
      <c r="AHZ47" s="49"/>
      <c r="AIA47" s="49"/>
      <c r="AIB47" s="49"/>
      <c r="AIC47" s="49"/>
      <c r="AID47" s="49"/>
      <c r="AIE47" s="49"/>
      <c r="AIF47" s="49"/>
      <c r="AIG47" s="49"/>
      <c r="AIH47" s="49"/>
      <c r="AII47" s="49"/>
      <c r="AIJ47" s="49"/>
      <c r="AIK47" s="49"/>
      <c r="AIL47" s="49"/>
      <c r="AIM47" s="49"/>
      <c r="AIN47" s="49"/>
      <c r="AIO47" s="49"/>
      <c r="AIP47" s="49"/>
      <c r="AIQ47" s="49"/>
      <c r="AIR47" s="49"/>
      <c r="AIS47" s="49"/>
      <c r="AIT47" s="49"/>
      <c r="AIU47" s="49"/>
      <c r="AIV47" s="49"/>
      <c r="AIW47" s="49"/>
      <c r="AIX47" s="49"/>
      <c r="AIY47" s="49"/>
      <c r="AIZ47" s="49"/>
      <c r="AJA47" s="49"/>
      <c r="AJB47" s="49"/>
      <c r="AJC47" s="49"/>
      <c r="AJD47" s="49"/>
      <c r="AJE47" s="49"/>
      <c r="AJF47" s="49"/>
      <c r="AJG47" s="49"/>
      <c r="AJH47" s="49"/>
      <c r="AJI47" s="49"/>
      <c r="AJJ47" s="49"/>
      <c r="AJK47" s="49"/>
      <c r="AJL47" s="49"/>
      <c r="AJM47" s="49"/>
      <c r="AJN47" s="49"/>
      <c r="AJO47" s="49"/>
      <c r="AJP47" s="49"/>
      <c r="AJQ47" s="49"/>
      <c r="AJR47" s="49"/>
      <c r="AJS47" s="49"/>
      <c r="AJT47" s="49"/>
      <c r="AJU47" s="49"/>
      <c r="AJV47" s="49"/>
      <c r="AJW47" s="49"/>
      <c r="AJX47" s="49"/>
      <c r="AJY47" s="49"/>
      <c r="AJZ47" s="49"/>
      <c r="AKA47" s="49"/>
      <c r="AKB47" s="49"/>
      <c r="AKC47" s="49"/>
      <c r="AKD47" s="49"/>
      <c r="AKE47" s="49"/>
      <c r="AKF47" s="49"/>
      <c r="AKG47" s="49"/>
      <c r="AKH47" s="49"/>
      <c r="AKI47" s="49"/>
      <c r="AKJ47" s="49"/>
      <c r="AKK47" s="49"/>
      <c r="AKL47" s="49"/>
      <c r="AKM47" s="49"/>
      <c r="AKN47" s="49"/>
      <c r="AKO47" s="49"/>
      <c r="AKP47" s="49"/>
      <c r="AKQ47" s="49"/>
      <c r="AKR47" s="49"/>
      <c r="AKS47" s="49"/>
      <c r="AKT47" s="49"/>
      <c r="AKU47" s="49"/>
      <c r="AKV47" s="49"/>
      <c r="AKW47" s="49"/>
      <c r="AKX47" s="49"/>
      <c r="AKY47" s="49"/>
      <c r="AKZ47" s="49"/>
      <c r="ALA47" s="49"/>
      <c r="ALB47" s="49"/>
      <c r="ALC47" s="49"/>
      <c r="ALD47" s="49"/>
      <c r="ALE47" s="49"/>
      <c r="ALF47" s="49"/>
      <c r="ALG47" s="49"/>
      <c r="ALH47" s="49"/>
      <c r="ALI47" s="49"/>
      <c r="ALJ47" s="49"/>
      <c r="ALK47" s="49"/>
      <c r="ALL47" s="49"/>
      <c r="ALM47" s="49"/>
      <c r="ALN47" s="49"/>
      <c r="ALO47" s="49"/>
      <c r="ALP47" s="49"/>
      <c r="ALQ47" s="49"/>
      <c r="ALR47" s="49"/>
      <c r="ALS47" s="49"/>
      <c r="ALT47" s="49"/>
      <c r="ALU47" s="49"/>
      <c r="ALV47" s="49"/>
      <c r="ALW47" s="49"/>
      <c r="ALX47" s="49"/>
      <c r="ALY47" s="49"/>
      <c r="ALZ47" s="49"/>
      <c r="AMA47" s="49"/>
      <c r="AMB47" s="49"/>
      <c r="AMC47" s="49"/>
      <c r="AMD47" s="49"/>
      <c r="AME47" s="49"/>
      <c r="AMF47" s="49"/>
      <c r="AMG47" s="49"/>
      <c r="AMH47" s="49"/>
      <c r="AMI47" s="49"/>
      <c r="AMJ47" s="49"/>
      <c r="AMK47" s="49"/>
      <c r="AML47" s="49"/>
      <c r="AMM47" s="49"/>
      <c r="AMN47" s="49"/>
      <c r="AMO47" s="49"/>
      <c r="AMP47" s="49"/>
      <c r="AMQ47" s="49"/>
      <c r="AMR47" s="49"/>
      <c r="AMS47" s="49"/>
      <c r="AMT47" s="49"/>
      <c r="AMU47" s="49"/>
      <c r="AMV47" s="49"/>
      <c r="AMW47" s="49"/>
      <c r="AMX47" s="49"/>
      <c r="AMY47" s="49"/>
      <c r="AMZ47" s="49"/>
      <c r="ANA47" s="49"/>
      <c r="ANB47" s="49"/>
      <c r="ANC47" s="49"/>
      <c r="AND47" s="49"/>
      <c r="ANE47" s="49"/>
      <c r="ANF47" s="49"/>
      <c r="ANG47" s="49"/>
      <c r="ANH47" s="49"/>
      <c r="ANI47" s="49"/>
      <c r="ANJ47" s="49"/>
      <c r="ANK47" s="49"/>
      <c r="ANL47" s="49"/>
      <c r="ANM47" s="49"/>
      <c r="ANN47" s="49"/>
      <c r="ANO47" s="49"/>
      <c r="ANP47" s="49"/>
      <c r="ANQ47" s="49"/>
      <c r="ANR47" s="49"/>
      <c r="ANS47" s="49"/>
      <c r="ANT47" s="49"/>
      <c r="ANU47" s="49"/>
      <c r="ANV47" s="49"/>
      <c r="ANW47" s="49"/>
      <c r="ANX47" s="49"/>
      <c r="ANY47" s="49"/>
      <c r="ANZ47" s="49"/>
      <c r="AOA47" s="49"/>
      <c r="AOB47" s="49"/>
      <c r="AOC47" s="49"/>
      <c r="AOD47" s="49"/>
      <c r="AOE47" s="49"/>
      <c r="AOF47" s="49"/>
      <c r="AOG47" s="49"/>
      <c r="AOH47" s="49"/>
      <c r="AOI47" s="49"/>
      <c r="AOJ47" s="49"/>
      <c r="AOK47" s="49"/>
      <c r="AOL47" s="49"/>
      <c r="AOM47" s="49"/>
      <c r="AON47" s="49"/>
      <c r="AOO47" s="49"/>
      <c r="AOP47" s="49"/>
      <c r="AOQ47" s="49"/>
      <c r="AOR47" s="49"/>
      <c r="AOS47" s="49"/>
      <c r="AOT47" s="49"/>
      <c r="AOU47" s="49"/>
      <c r="AOV47" s="49"/>
      <c r="AOW47" s="49"/>
      <c r="AOX47" s="49"/>
      <c r="AOY47" s="49"/>
      <c r="AOZ47" s="49"/>
      <c r="APA47" s="49"/>
      <c r="APB47" s="49"/>
      <c r="APC47" s="49"/>
      <c r="APD47" s="49"/>
      <c r="APE47" s="49"/>
      <c r="APF47" s="49"/>
      <c r="APG47" s="49"/>
      <c r="APH47" s="49"/>
      <c r="API47" s="49"/>
      <c r="APJ47" s="49"/>
      <c r="APK47" s="49"/>
      <c r="APL47" s="49"/>
      <c r="APM47" s="49"/>
      <c r="APN47" s="49"/>
      <c r="APO47" s="49"/>
      <c r="APP47" s="49"/>
      <c r="APQ47" s="49"/>
      <c r="APR47" s="49"/>
      <c r="APS47" s="49"/>
      <c r="APT47" s="49"/>
      <c r="APU47" s="49"/>
      <c r="APV47" s="49"/>
      <c r="APW47" s="49"/>
      <c r="APX47" s="49"/>
      <c r="APY47" s="49"/>
      <c r="APZ47" s="49"/>
      <c r="AQA47" s="49"/>
      <c r="AQB47" s="49"/>
      <c r="AQC47" s="49"/>
      <c r="AQD47" s="49"/>
      <c r="AQE47" s="49"/>
      <c r="AQF47" s="49"/>
      <c r="AQG47" s="49"/>
      <c r="AQH47" s="49"/>
      <c r="AQI47" s="49"/>
      <c r="AQJ47" s="49"/>
      <c r="AQK47" s="49"/>
      <c r="AQL47" s="49"/>
      <c r="AQM47" s="49"/>
      <c r="AQN47" s="49"/>
      <c r="AQO47" s="49"/>
      <c r="AQP47" s="49"/>
      <c r="AQQ47" s="49"/>
      <c r="AQR47" s="49"/>
      <c r="AQS47" s="49"/>
      <c r="AQT47" s="49"/>
      <c r="AQU47" s="49"/>
      <c r="AQV47" s="49"/>
      <c r="AQW47" s="49"/>
      <c r="AQX47" s="49"/>
      <c r="AQY47" s="49"/>
      <c r="AQZ47" s="49"/>
      <c r="ARA47" s="49"/>
      <c r="ARB47" s="49"/>
      <c r="ARC47" s="49"/>
      <c r="ARD47" s="49"/>
      <c r="ARE47" s="49"/>
      <c r="ARF47" s="49"/>
      <c r="ARG47" s="49"/>
      <c r="ARH47" s="49"/>
      <c r="ARI47" s="49"/>
      <c r="ARJ47" s="49"/>
      <c r="ARK47" s="49"/>
      <c r="ARL47" s="49"/>
      <c r="ARM47" s="49"/>
      <c r="ARN47" s="49"/>
      <c r="ARO47" s="49"/>
      <c r="ARP47" s="49"/>
      <c r="ARQ47" s="49"/>
      <c r="ARR47" s="49"/>
      <c r="ARS47" s="49"/>
      <c r="ART47" s="49"/>
      <c r="ARU47" s="49"/>
      <c r="ARV47" s="49"/>
      <c r="ARW47" s="49"/>
      <c r="ARX47" s="49"/>
      <c r="ARY47" s="49"/>
      <c r="ARZ47" s="49"/>
      <c r="ASA47" s="49"/>
      <c r="ASB47" s="49"/>
      <c r="ASC47" s="49"/>
      <c r="ASD47" s="49"/>
      <c r="ASE47" s="49"/>
      <c r="ASF47" s="49"/>
      <c r="ASG47" s="49"/>
      <c r="ASH47" s="49"/>
      <c r="ASI47" s="49"/>
      <c r="ASJ47" s="49"/>
      <c r="ASK47" s="49"/>
      <c r="ASL47" s="49"/>
      <c r="ASM47" s="49"/>
      <c r="ASN47" s="49"/>
      <c r="ASO47" s="49"/>
      <c r="ASP47" s="49"/>
      <c r="ASQ47" s="49"/>
      <c r="ASR47" s="49"/>
      <c r="ASS47" s="49"/>
      <c r="AST47" s="49"/>
      <c r="ASU47" s="49"/>
      <c r="ASV47" s="49"/>
      <c r="ASW47" s="49"/>
      <c r="ASX47" s="49"/>
      <c r="ASY47" s="49"/>
      <c r="ASZ47" s="49"/>
      <c r="ATA47" s="49"/>
      <c r="ATB47" s="49"/>
      <c r="ATC47" s="49"/>
      <c r="ATD47" s="49"/>
      <c r="ATE47" s="49"/>
      <c r="ATF47" s="49"/>
      <c r="ATG47" s="49"/>
      <c r="ATH47" s="49"/>
      <c r="ATI47" s="49"/>
      <c r="ATJ47" s="49"/>
      <c r="ATK47" s="49"/>
      <c r="ATL47" s="49"/>
      <c r="ATM47" s="49"/>
      <c r="ATN47" s="49"/>
      <c r="ATO47" s="49"/>
      <c r="ATP47" s="49"/>
      <c r="ATQ47" s="49"/>
      <c r="ATR47" s="49"/>
      <c r="ATS47" s="49"/>
      <c r="ATT47" s="49"/>
      <c r="ATU47" s="49"/>
      <c r="ATV47" s="49"/>
      <c r="ATW47" s="49"/>
      <c r="ATX47" s="49"/>
      <c r="ATY47" s="49"/>
      <c r="ATZ47" s="49"/>
      <c r="AUA47" s="49"/>
      <c r="AUB47" s="49"/>
      <c r="AUC47" s="49"/>
      <c r="AUD47" s="49"/>
      <c r="AUE47" s="49"/>
      <c r="AUF47" s="49"/>
      <c r="AUG47" s="49"/>
      <c r="AUH47" s="49"/>
      <c r="AUI47" s="49"/>
      <c r="AUJ47" s="49"/>
      <c r="AUK47" s="49"/>
      <c r="AUL47" s="49"/>
      <c r="AUM47" s="49"/>
      <c r="AUN47" s="49"/>
      <c r="AUO47" s="49"/>
      <c r="AUP47" s="49"/>
      <c r="AUQ47" s="49"/>
      <c r="AUR47" s="49"/>
      <c r="AUS47" s="49"/>
      <c r="AUT47" s="49"/>
      <c r="AUU47" s="49"/>
      <c r="AUV47" s="49"/>
      <c r="AUW47" s="49"/>
      <c r="AUX47" s="49"/>
      <c r="AUY47" s="49"/>
      <c r="AUZ47" s="49"/>
      <c r="AVA47" s="49"/>
      <c r="AVB47" s="49"/>
      <c r="AVC47" s="49"/>
      <c r="AVD47" s="49"/>
      <c r="AVE47" s="49"/>
      <c r="AVF47" s="49"/>
      <c r="AVG47" s="49"/>
      <c r="AVH47" s="49"/>
      <c r="AVI47" s="49"/>
      <c r="AVJ47" s="49"/>
      <c r="AVK47" s="49"/>
      <c r="AVL47" s="49"/>
      <c r="AVM47" s="49"/>
      <c r="AVN47" s="49"/>
      <c r="AVO47" s="49"/>
      <c r="AVP47" s="49"/>
      <c r="AVQ47" s="49"/>
      <c r="AVR47" s="49"/>
      <c r="AVS47" s="49"/>
      <c r="AVT47" s="49"/>
      <c r="AVU47" s="49"/>
      <c r="AVV47" s="49"/>
      <c r="AVW47" s="49"/>
      <c r="AVX47" s="49"/>
      <c r="AVY47" s="49"/>
      <c r="AVZ47" s="49"/>
      <c r="AWA47" s="49"/>
      <c r="AWB47" s="49"/>
      <c r="AWC47" s="49"/>
      <c r="AWD47" s="49"/>
      <c r="AWE47" s="49"/>
      <c r="AWF47" s="49"/>
      <c r="AWG47" s="49"/>
      <c r="AWH47" s="49"/>
      <c r="AWI47" s="49"/>
      <c r="AWJ47" s="49"/>
      <c r="AWK47" s="49"/>
      <c r="AWL47" s="49"/>
      <c r="AWM47" s="49"/>
      <c r="AWN47" s="49"/>
      <c r="AWO47" s="49"/>
      <c r="AWP47" s="49"/>
      <c r="AWQ47" s="49"/>
      <c r="AWR47" s="49"/>
      <c r="AWS47" s="49"/>
      <c r="AWT47" s="49"/>
      <c r="AWU47" s="49"/>
      <c r="AWV47" s="49"/>
      <c r="AWW47" s="49"/>
      <c r="AWX47" s="49"/>
      <c r="AWY47" s="49"/>
      <c r="AWZ47" s="49"/>
      <c r="AXA47" s="49"/>
      <c r="AXB47" s="49"/>
      <c r="AXC47" s="49"/>
      <c r="AXD47" s="49"/>
      <c r="AXE47" s="49"/>
      <c r="AXF47" s="49"/>
      <c r="AXG47" s="49"/>
      <c r="AXH47" s="49"/>
      <c r="AXI47" s="49"/>
      <c r="AXJ47" s="49"/>
      <c r="AXK47" s="49"/>
      <c r="AXL47" s="49"/>
      <c r="AXM47" s="49"/>
      <c r="AXN47" s="49"/>
      <c r="AXO47" s="49"/>
      <c r="AXP47" s="49"/>
      <c r="AXQ47" s="49"/>
      <c r="AXR47" s="49"/>
      <c r="AXS47" s="49"/>
      <c r="AXT47" s="49"/>
      <c r="AXU47" s="49"/>
      <c r="AXV47" s="49"/>
      <c r="AXW47" s="49"/>
      <c r="AXX47" s="49"/>
      <c r="AXY47" s="49"/>
      <c r="AXZ47" s="49"/>
      <c r="AYA47" s="49"/>
      <c r="AYB47" s="49"/>
      <c r="AYC47" s="49"/>
      <c r="AYD47" s="49"/>
      <c r="AYE47" s="49"/>
      <c r="AYF47" s="49"/>
      <c r="AYG47" s="49"/>
      <c r="AYH47" s="49"/>
      <c r="AYI47" s="49"/>
      <c r="AYJ47" s="49"/>
      <c r="AYK47" s="49"/>
      <c r="AYL47" s="49"/>
      <c r="AYM47" s="49"/>
      <c r="AYN47" s="49"/>
      <c r="AYO47" s="49"/>
      <c r="AYP47" s="49"/>
      <c r="AYQ47" s="49"/>
      <c r="AYR47" s="49"/>
      <c r="AYS47" s="49"/>
      <c r="AYT47" s="49"/>
      <c r="AYU47" s="49"/>
      <c r="AYV47" s="49"/>
      <c r="AYW47" s="49"/>
      <c r="AYX47" s="49"/>
      <c r="AYY47" s="49"/>
      <c r="AYZ47" s="49"/>
      <c r="AZA47" s="49"/>
      <c r="AZB47" s="49"/>
      <c r="AZC47" s="49"/>
      <c r="AZD47" s="49"/>
      <c r="AZE47" s="49"/>
      <c r="AZF47" s="49"/>
      <c r="AZG47" s="49"/>
      <c r="AZH47" s="49"/>
      <c r="AZI47" s="49"/>
      <c r="AZJ47" s="49"/>
      <c r="AZK47" s="49"/>
      <c r="AZL47" s="49"/>
      <c r="AZM47" s="49"/>
      <c r="AZN47" s="49"/>
      <c r="AZO47" s="49"/>
      <c r="AZP47" s="49"/>
      <c r="AZQ47" s="49"/>
      <c r="AZR47" s="49"/>
      <c r="AZS47" s="49"/>
      <c r="AZT47" s="49"/>
      <c r="AZU47" s="49"/>
      <c r="AZV47" s="49"/>
      <c r="AZW47" s="49"/>
      <c r="AZX47" s="49"/>
      <c r="AZY47" s="49"/>
      <c r="AZZ47" s="49"/>
      <c r="BAA47" s="49"/>
      <c r="BAB47" s="49"/>
      <c r="BAC47" s="49"/>
      <c r="BAD47" s="49"/>
      <c r="BAE47" s="49"/>
      <c r="BAF47" s="49"/>
      <c r="BAG47" s="49"/>
      <c r="BAH47" s="49"/>
      <c r="BAI47" s="49"/>
      <c r="BAJ47" s="49"/>
      <c r="BAK47" s="49"/>
      <c r="BAL47" s="49"/>
      <c r="BAM47" s="49"/>
      <c r="BAN47" s="49"/>
      <c r="BAO47" s="49"/>
      <c r="BAP47" s="49"/>
      <c r="BAQ47" s="49"/>
      <c r="BAR47" s="49"/>
      <c r="BAS47" s="49"/>
      <c r="BAT47" s="49"/>
      <c r="BAU47" s="49"/>
      <c r="BAV47" s="49"/>
      <c r="BAW47" s="49"/>
      <c r="BAX47" s="49"/>
      <c r="BAY47" s="49"/>
      <c r="BAZ47" s="49"/>
      <c r="BBA47" s="49"/>
      <c r="BBB47" s="49"/>
      <c r="BBC47" s="49"/>
      <c r="BBD47" s="49"/>
      <c r="BBE47" s="49"/>
      <c r="BBF47" s="49"/>
      <c r="BBG47" s="49"/>
      <c r="BBH47" s="49"/>
      <c r="BBI47" s="49"/>
      <c r="BBJ47" s="49"/>
      <c r="BBK47" s="49"/>
      <c r="BBL47" s="49"/>
      <c r="BBM47" s="49"/>
      <c r="BBN47" s="49"/>
      <c r="BBO47" s="49"/>
      <c r="BBP47" s="49"/>
      <c r="BBQ47" s="49"/>
      <c r="BBR47" s="49"/>
      <c r="BBS47" s="49"/>
      <c r="BBT47" s="49"/>
      <c r="BBU47" s="49"/>
      <c r="BBV47" s="49"/>
      <c r="BBW47" s="49"/>
      <c r="BBX47" s="49"/>
      <c r="BBY47" s="49"/>
      <c r="BBZ47" s="49"/>
      <c r="BCA47" s="49"/>
      <c r="BCB47" s="49"/>
      <c r="BCC47" s="49"/>
      <c r="BCD47" s="49"/>
      <c r="BCE47" s="49"/>
      <c r="BCF47" s="49"/>
      <c r="BCG47" s="49"/>
      <c r="BCH47" s="49"/>
      <c r="BCI47" s="49"/>
      <c r="BCJ47" s="49"/>
      <c r="BCK47" s="49"/>
      <c r="BCL47" s="49"/>
      <c r="BCM47" s="49"/>
      <c r="BCN47" s="49"/>
      <c r="BCO47" s="49"/>
      <c r="BCP47" s="49"/>
      <c r="BCQ47" s="49"/>
      <c r="BCR47" s="49"/>
      <c r="BCS47" s="49"/>
      <c r="BCT47" s="49"/>
      <c r="BCU47" s="49"/>
      <c r="BCV47" s="49"/>
      <c r="BCW47" s="49"/>
      <c r="BCX47" s="49"/>
      <c r="BCY47" s="49"/>
      <c r="BCZ47" s="49"/>
      <c r="BDA47" s="49"/>
      <c r="BDB47" s="49"/>
      <c r="BDC47" s="49"/>
      <c r="BDD47" s="49"/>
      <c r="BDE47" s="49"/>
      <c r="BDF47" s="49"/>
      <c r="BDG47" s="49"/>
      <c r="BDH47" s="49"/>
      <c r="BDI47" s="49"/>
      <c r="BDJ47" s="49"/>
      <c r="BDK47" s="49"/>
      <c r="BDL47" s="49"/>
      <c r="BDM47" s="49"/>
      <c r="BDN47" s="49"/>
      <c r="BDO47" s="49"/>
      <c r="BDP47" s="49"/>
      <c r="BDQ47" s="49"/>
      <c r="BDR47" s="49"/>
      <c r="BDS47" s="49"/>
      <c r="BDT47" s="49"/>
      <c r="BDU47" s="49"/>
      <c r="BDV47" s="49"/>
      <c r="BDW47" s="49"/>
      <c r="BDX47" s="49"/>
      <c r="BDY47" s="49"/>
      <c r="BDZ47" s="49"/>
      <c r="BEA47" s="49"/>
      <c r="BEB47" s="49"/>
      <c r="BEC47" s="49"/>
      <c r="BED47" s="49"/>
      <c r="BEE47" s="49"/>
      <c r="BEF47" s="49"/>
      <c r="BEG47" s="49"/>
      <c r="BEH47" s="49"/>
      <c r="BEI47" s="49"/>
      <c r="BEJ47" s="49"/>
      <c r="BEK47" s="49"/>
      <c r="BEL47" s="49"/>
      <c r="BEM47" s="49"/>
      <c r="BEN47" s="49"/>
      <c r="BEO47" s="49"/>
      <c r="BEP47" s="49"/>
      <c r="BEQ47" s="49"/>
      <c r="BER47" s="49"/>
      <c r="BES47" s="49"/>
      <c r="BET47" s="49"/>
      <c r="BEU47" s="49"/>
      <c r="BEV47" s="49"/>
      <c r="BEW47" s="49"/>
      <c r="BEX47" s="49"/>
      <c r="BEY47" s="49"/>
      <c r="BEZ47" s="49"/>
      <c r="BFA47" s="49"/>
      <c r="BFB47" s="49"/>
      <c r="BFC47" s="49"/>
      <c r="BFD47" s="49"/>
      <c r="BFE47" s="49"/>
      <c r="BFF47" s="49"/>
      <c r="BFG47" s="49"/>
      <c r="BFH47" s="49"/>
      <c r="BFI47" s="49"/>
      <c r="BFJ47" s="49"/>
      <c r="BFK47" s="49"/>
      <c r="BFL47" s="49"/>
      <c r="BFM47" s="49"/>
      <c r="BFN47" s="49"/>
      <c r="BFO47" s="49"/>
      <c r="BFP47" s="49"/>
      <c r="BFQ47" s="49"/>
      <c r="BFR47" s="49"/>
      <c r="BFS47" s="49"/>
      <c r="BFT47" s="49"/>
      <c r="BFU47" s="49"/>
      <c r="BFV47" s="49"/>
      <c r="BFW47" s="49"/>
      <c r="BFX47" s="49"/>
      <c r="BFY47" s="49"/>
      <c r="BFZ47" s="49"/>
      <c r="BGA47" s="49"/>
      <c r="BGB47" s="49"/>
      <c r="BGC47" s="49"/>
      <c r="BGD47" s="49"/>
      <c r="BGE47" s="49"/>
      <c r="BGF47" s="49"/>
      <c r="BGG47" s="49"/>
      <c r="BGH47" s="49"/>
      <c r="BGI47" s="49"/>
      <c r="BGJ47" s="49"/>
      <c r="BGK47" s="49"/>
      <c r="BGL47" s="49"/>
      <c r="BGM47" s="49"/>
      <c r="BGN47" s="49"/>
      <c r="BGO47" s="49"/>
      <c r="BGP47" s="49"/>
      <c r="BGQ47" s="49"/>
      <c r="BGR47" s="49"/>
      <c r="BGS47" s="49"/>
      <c r="BGT47" s="49"/>
      <c r="BGU47" s="49"/>
      <c r="BGV47" s="49"/>
      <c r="BGW47" s="49"/>
      <c r="BGX47" s="49"/>
      <c r="BGY47" s="49"/>
      <c r="BGZ47" s="49"/>
      <c r="BHA47" s="49"/>
      <c r="BHB47" s="49"/>
      <c r="BHC47" s="49"/>
      <c r="BHD47" s="49"/>
      <c r="BHE47" s="49"/>
      <c r="BHF47" s="49"/>
      <c r="BHG47" s="49"/>
      <c r="BHH47" s="49"/>
      <c r="BHI47" s="49"/>
      <c r="BHJ47" s="49"/>
      <c r="BHK47" s="49"/>
      <c r="BHL47" s="49"/>
      <c r="BHM47" s="49"/>
      <c r="BHN47" s="49"/>
      <c r="BHO47" s="49"/>
      <c r="BHP47" s="49"/>
      <c r="BHQ47" s="49"/>
      <c r="BHR47" s="49"/>
      <c r="BHS47" s="49"/>
      <c r="BHT47" s="49"/>
      <c r="BHU47" s="49"/>
      <c r="BHV47" s="49"/>
      <c r="BHW47" s="49"/>
      <c r="BHX47" s="49"/>
      <c r="BHY47" s="49"/>
      <c r="BHZ47" s="49"/>
      <c r="BIA47" s="49"/>
      <c r="BIB47" s="49"/>
      <c r="BIC47" s="49"/>
      <c r="BID47" s="49"/>
      <c r="BIE47" s="49"/>
      <c r="BIF47" s="49"/>
      <c r="BIG47" s="49"/>
      <c r="BIH47" s="49"/>
      <c r="BII47" s="49"/>
      <c r="BIJ47" s="49"/>
      <c r="BIK47" s="49"/>
      <c r="BIL47" s="49"/>
      <c r="BIM47" s="49"/>
      <c r="BIN47" s="49"/>
      <c r="BIO47" s="49"/>
      <c r="BIP47" s="49"/>
      <c r="BIQ47" s="49"/>
      <c r="BIR47" s="49"/>
      <c r="BIS47" s="49"/>
      <c r="BIT47" s="49"/>
      <c r="BIU47" s="49"/>
      <c r="BIV47" s="49"/>
      <c r="BIW47" s="49"/>
      <c r="BIX47" s="49"/>
      <c r="BIY47" s="49"/>
      <c r="BIZ47" s="49"/>
      <c r="BJA47" s="49"/>
      <c r="BJB47" s="49"/>
      <c r="BJC47" s="49"/>
      <c r="BJD47" s="49"/>
      <c r="BJE47" s="49"/>
      <c r="BJF47" s="49"/>
      <c r="BJG47" s="49"/>
      <c r="BJH47" s="49"/>
      <c r="BJI47" s="49"/>
      <c r="BJJ47" s="49"/>
      <c r="BJK47" s="49"/>
      <c r="BJL47" s="49"/>
      <c r="BJM47" s="49"/>
      <c r="BJN47" s="49"/>
      <c r="BJO47" s="49"/>
      <c r="BJP47" s="49"/>
      <c r="BJQ47" s="49"/>
      <c r="BJR47" s="49"/>
      <c r="BJS47" s="49"/>
      <c r="BJT47" s="49"/>
      <c r="BJU47" s="49"/>
      <c r="BJV47" s="49"/>
      <c r="BJW47" s="49"/>
      <c r="BJX47" s="49"/>
      <c r="BJY47" s="49"/>
      <c r="BJZ47" s="49"/>
      <c r="BKA47" s="49"/>
      <c r="BKB47" s="49"/>
      <c r="BKC47" s="49"/>
      <c r="BKD47" s="49"/>
      <c r="BKE47" s="49"/>
      <c r="BKF47" s="49"/>
      <c r="BKG47" s="49"/>
      <c r="BKH47" s="49"/>
      <c r="BKI47" s="49"/>
      <c r="BKJ47" s="49"/>
      <c r="BKK47" s="49"/>
      <c r="BKL47" s="49"/>
      <c r="BKM47" s="49"/>
      <c r="BKN47" s="49"/>
      <c r="BKO47" s="49"/>
      <c r="BKP47" s="49"/>
      <c r="BKQ47" s="49"/>
      <c r="BKR47" s="49"/>
      <c r="BKS47" s="49"/>
      <c r="BKT47" s="49"/>
      <c r="BKU47" s="49"/>
      <c r="BKV47" s="49"/>
      <c r="BKW47" s="49"/>
      <c r="BKX47" s="49"/>
      <c r="BKY47" s="49"/>
      <c r="BKZ47" s="49"/>
      <c r="BLA47" s="49"/>
      <c r="BLB47" s="49"/>
      <c r="BLC47" s="49"/>
      <c r="BLD47" s="49"/>
      <c r="BLE47" s="49"/>
      <c r="BLF47" s="49"/>
      <c r="BLG47" s="49"/>
      <c r="BLH47" s="49"/>
      <c r="BLI47" s="49"/>
      <c r="BLJ47" s="49"/>
      <c r="BLK47" s="49"/>
      <c r="BLL47" s="49"/>
      <c r="BLM47" s="49"/>
      <c r="BLN47" s="49"/>
      <c r="BLO47" s="49"/>
      <c r="BLP47" s="49"/>
      <c r="BLQ47" s="49"/>
      <c r="BLR47" s="49"/>
      <c r="BLS47" s="49"/>
      <c r="BLT47" s="49"/>
      <c r="BLU47" s="49"/>
      <c r="BLV47" s="49"/>
      <c r="BLW47" s="49"/>
      <c r="BLX47" s="49"/>
      <c r="BLY47" s="49"/>
      <c r="BLZ47" s="49"/>
      <c r="BMA47" s="49"/>
      <c r="BMB47" s="49"/>
      <c r="BMC47" s="49"/>
      <c r="BMD47" s="49"/>
      <c r="BME47" s="49"/>
      <c r="BMF47" s="49"/>
      <c r="BMG47" s="49"/>
      <c r="BMH47" s="49"/>
      <c r="BMI47" s="49"/>
      <c r="BMJ47" s="49"/>
      <c r="BMK47" s="49"/>
      <c r="BML47" s="49"/>
      <c r="BMM47" s="49"/>
      <c r="BMN47" s="49"/>
      <c r="BMO47" s="49"/>
      <c r="BMP47" s="49"/>
      <c r="BMQ47" s="49"/>
      <c r="BMR47" s="49"/>
      <c r="BMS47" s="49"/>
      <c r="BMT47" s="49"/>
      <c r="BMU47" s="49"/>
      <c r="BMV47" s="49"/>
      <c r="BMW47" s="49"/>
      <c r="BMX47" s="49"/>
      <c r="BMY47" s="49"/>
      <c r="BMZ47" s="49"/>
      <c r="BNA47" s="49"/>
      <c r="BNB47" s="49"/>
      <c r="BNC47" s="49"/>
      <c r="BND47" s="49"/>
      <c r="BNE47" s="49"/>
      <c r="BNF47" s="49"/>
      <c r="BNG47" s="49"/>
      <c r="BNH47" s="49"/>
      <c r="BNI47" s="49"/>
      <c r="BNJ47" s="49"/>
      <c r="BNK47" s="49"/>
      <c r="BNL47" s="49"/>
      <c r="BNM47" s="49"/>
      <c r="BNN47" s="49"/>
      <c r="BNO47" s="49"/>
      <c r="BNP47" s="49"/>
      <c r="BNQ47" s="49"/>
      <c r="BNR47" s="49"/>
      <c r="BNS47" s="49"/>
      <c r="BNT47" s="49"/>
      <c r="BNU47" s="49"/>
      <c r="BNV47" s="49"/>
      <c r="BNW47" s="49"/>
      <c r="BNX47" s="49"/>
      <c r="BNY47" s="49"/>
      <c r="BNZ47" s="49"/>
      <c r="BOA47" s="49"/>
      <c r="BOB47" s="49"/>
      <c r="BOC47" s="49"/>
      <c r="BOD47" s="49"/>
      <c r="BOE47" s="49"/>
      <c r="BOF47" s="49"/>
      <c r="BOG47" s="49"/>
      <c r="BOH47" s="49"/>
      <c r="BOI47" s="49"/>
      <c r="BOJ47" s="49"/>
      <c r="BOK47" s="49"/>
      <c r="BOL47" s="49"/>
      <c r="BOM47" s="49"/>
      <c r="BON47" s="49"/>
      <c r="BOO47" s="49"/>
      <c r="BOP47" s="49"/>
      <c r="BOQ47" s="49"/>
      <c r="BOR47" s="49"/>
      <c r="BOS47" s="49"/>
      <c r="BOT47" s="49"/>
      <c r="BOU47" s="49"/>
      <c r="BOV47" s="49"/>
      <c r="BOW47" s="49"/>
      <c r="BOX47" s="49"/>
      <c r="BOY47" s="49"/>
      <c r="BOZ47" s="49"/>
      <c r="BPA47" s="49"/>
      <c r="BPB47" s="49"/>
      <c r="BPC47" s="49"/>
      <c r="BPD47" s="49"/>
      <c r="BPE47" s="49"/>
      <c r="BPF47" s="49"/>
      <c r="BPG47" s="49"/>
      <c r="BPH47" s="49"/>
      <c r="BPI47" s="49"/>
      <c r="BPJ47" s="49"/>
      <c r="BPK47" s="49"/>
      <c r="BPL47" s="49"/>
      <c r="BPM47" s="49"/>
      <c r="BPN47" s="49"/>
      <c r="BPO47" s="49"/>
      <c r="BPP47" s="49"/>
      <c r="BPQ47" s="49"/>
      <c r="BPR47" s="49"/>
      <c r="BPS47" s="49"/>
      <c r="BPT47" s="49"/>
      <c r="BPU47" s="49"/>
      <c r="BPV47" s="49"/>
      <c r="BPW47" s="49"/>
      <c r="BPX47" s="49"/>
      <c r="BPY47" s="49"/>
      <c r="BPZ47" s="49"/>
      <c r="BQA47" s="49"/>
      <c r="BQB47" s="49"/>
      <c r="BQC47" s="49"/>
      <c r="BQD47" s="49"/>
      <c r="BQE47" s="49"/>
      <c r="BQF47" s="49"/>
      <c r="BQG47" s="49"/>
      <c r="BQH47" s="49"/>
      <c r="BQI47" s="49"/>
      <c r="BQJ47" s="49"/>
      <c r="BQK47" s="49"/>
      <c r="BQL47" s="49"/>
      <c r="BQM47" s="49"/>
      <c r="BQN47" s="49"/>
      <c r="BQO47" s="49"/>
      <c r="BQP47" s="49"/>
      <c r="BQQ47" s="49"/>
      <c r="BQR47" s="49"/>
      <c r="BQS47" s="49"/>
      <c r="BQT47" s="49"/>
      <c r="BQU47" s="49"/>
      <c r="BQV47" s="49"/>
      <c r="BQW47" s="49"/>
      <c r="BQX47" s="49"/>
      <c r="BQY47" s="49"/>
      <c r="BQZ47" s="49"/>
      <c r="BRA47" s="49"/>
      <c r="BRB47" s="49"/>
      <c r="BRC47" s="49"/>
      <c r="BRD47" s="49"/>
      <c r="BRE47" s="49"/>
      <c r="BRF47" s="49"/>
      <c r="BRG47" s="49"/>
      <c r="BRH47" s="49"/>
      <c r="BRI47" s="49"/>
      <c r="BRJ47" s="49"/>
      <c r="BRK47" s="49"/>
      <c r="BRL47" s="49"/>
      <c r="BRM47" s="49"/>
      <c r="BRN47" s="49"/>
      <c r="BRO47" s="49"/>
      <c r="BRP47" s="49"/>
      <c r="BRQ47" s="49"/>
      <c r="BRR47" s="49"/>
      <c r="BRS47" s="49"/>
      <c r="BRT47" s="49"/>
      <c r="BRU47" s="49"/>
      <c r="BRV47" s="49"/>
      <c r="BRW47" s="49"/>
      <c r="BRX47" s="49"/>
      <c r="BRY47" s="49"/>
      <c r="BRZ47" s="49"/>
      <c r="BSA47" s="49"/>
      <c r="BSB47" s="49"/>
      <c r="BSC47" s="49"/>
      <c r="BSD47" s="49"/>
      <c r="BSE47" s="49"/>
      <c r="BSF47" s="49"/>
      <c r="BSG47" s="49"/>
      <c r="BSH47" s="49"/>
      <c r="BSI47" s="49"/>
      <c r="BSJ47" s="49"/>
      <c r="BSK47" s="49"/>
      <c r="BSL47" s="49"/>
      <c r="BSM47" s="49"/>
      <c r="BSN47" s="49"/>
      <c r="BSO47" s="49"/>
      <c r="BSP47" s="49"/>
      <c r="BSQ47" s="49"/>
      <c r="BSR47" s="49"/>
      <c r="BSS47" s="49"/>
      <c r="BST47" s="49"/>
      <c r="BSU47" s="49"/>
      <c r="BSV47" s="49"/>
      <c r="BSW47" s="49"/>
      <c r="BSX47" s="49"/>
      <c r="BSY47" s="49"/>
      <c r="BSZ47" s="49"/>
      <c r="BTA47" s="49"/>
      <c r="BTB47" s="49"/>
      <c r="BTC47" s="49"/>
      <c r="BTD47" s="49"/>
      <c r="BTE47" s="49"/>
      <c r="BTF47" s="49"/>
      <c r="BTG47" s="49"/>
      <c r="BTH47" s="49"/>
      <c r="BTI47" s="49"/>
      <c r="BTJ47" s="49"/>
      <c r="BTK47" s="49"/>
      <c r="BTL47" s="49"/>
      <c r="BTM47" s="49"/>
      <c r="BTN47" s="49"/>
      <c r="BTO47" s="49"/>
      <c r="BTP47" s="49"/>
      <c r="BTQ47" s="49"/>
      <c r="BTR47" s="49"/>
      <c r="BTS47" s="49"/>
      <c r="BTT47" s="49"/>
      <c r="BTU47" s="49"/>
      <c r="BTV47" s="49"/>
      <c r="BTW47" s="49"/>
      <c r="BTX47" s="49"/>
      <c r="BTY47" s="49"/>
      <c r="BTZ47" s="49"/>
      <c r="BUA47" s="49"/>
      <c r="BUB47" s="49"/>
      <c r="BUC47" s="49"/>
      <c r="BUD47" s="49"/>
      <c r="BUE47" s="49"/>
      <c r="BUF47" s="49"/>
      <c r="BUG47" s="49"/>
      <c r="BUH47" s="49"/>
      <c r="BUI47" s="49"/>
      <c r="BUJ47" s="49"/>
      <c r="BUK47" s="49"/>
      <c r="BUL47" s="49"/>
      <c r="BUM47" s="49"/>
      <c r="BUN47" s="49"/>
      <c r="BUO47" s="49"/>
      <c r="BUP47" s="49"/>
      <c r="BUQ47" s="49"/>
      <c r="BUR47" s="49"/>
      <c r="BUS47" s="49"/>
      <c r="BUT47" s="49"/>
      <c r="BUU47" s="49"/>
      <c r="BUV47" s="49"/>
      <c r="BUW47" s="49"/>
      <c r="BUX47" s="49"/>
      <c r="BUY47" s="49"/>
      <c r="BUZ47" s="49"/>
      <c r="BVA47" s="49"/>
      <c r="BVB47" s="49"/>
      <c r="BVC47" s="49"/>
      <c r="BVD47" s="49"/>
      <c r="BVE47" s="49"/>
      <c r="BVF47" s="49"/>
      <c r="BVG47" s="49"/>
      <c r="BVH47" s="49"/>
      <c r="BVI47" s="49"/>
      <c r="BVJ47" s="49"/>
      <c r="BVK47" s="49"/>
      <c r="BVL47" s="49"/>
      <c r="BVM47" s="49"/>
      <c r="BVN47" s="49"/>
      <c r="BVO47" s="49"/>
      <c r="BVP47" s="49"/>
      <c r="BVQ47" s="49"/>
      <c r="BVR47" s="49"/>
      <c r="BVS47" s="49"/>
      <c r="BVT47" s="49"/>
      <c r="BVU47" s="49"/>
      <c r="BVV47" s="49"/>
      <c r="BVW47" s="49"/>
      <c r="BVX47" s="49"/>
      <c r="BVY47" s="49"/>
      <c r="BVZ47" s="49"/>
      <c r="BWA47" s="49"/>
      <c r="BWB47" s="49"/>
      <c r="BWC47" s="49"/>
      <c r="BWD47" s="49"/>
      <c r="BWE47" s="49"/>
      <c r="BWF47" s="49"/>
      <c r="BWG47" s="49"/>
      <c r="BWH47" s="49"/>
      <c r="BWI47" s="49"/>
      <c r="BWJ47" s="49"/>
      <c r="BWK47" s="49"/>
      <c r="BWL47" s="49"/>
      <c r="BWM47" s="49"/>
      <c r="BWN47" s="49"/>
      <c r="BWO47" s="49"/>
      <c r="BWP47" s="49"/>
      <c r="BWQ47" s="49"/>
      <c r="BWR47" s="49"/>
      <c r="BWS47" s="49"/>
      <c r="BWT47" s="49"/>
      <c r="BWU47" s="49"/>
      <c r="BWV47" s="49"/>
      <c r="BWW47" s="49"/>
      <c r="BWX47" s="49"/>
      <c r="BWY47" s="49"/>
      <c r="BWZ47" s="49"/>
      <c r="BXA47" s="49"/>
      <c r="BXB47" s="49"/>
      <c r="BXC47" s="49"/>
      <c r="BXD47" s="49"/>
      <c r="BXE47" s="49"/>
      <c r="BXF47" s="49"/>
      <c r="BXG47" s="49"/>
      <c r="BXH47" s="49"/>
      <c r="BXI47" s="49"/>
      <c r="BXJ47" s="49"/>
      <c r="BXK47" s="49"/>
      <c r="BXL47" s="49"/>
      <c r="BXM47" s="49"/>
      <c r="BXN47" s="49"/>
      <c r="BXO47" s="49"/>
      <c r="BXP47" s="49"/>
      <c r="BXQ47" s="49"/>
      <c r="BXR47" s="49"/>
      <c r="BXS47" s="49"/>
      <c r="BXT47" s="49"/>
      <c r="BXU47" s="49"/>
      <c r="BXV47" s="49"/>
      <c r="BXW47" s="49"/>
      <c r="BXX47" s="49"/>
      <c r="BXY47" s="49"/>
      <c r="BXZ47" s="49"/>
      <c r="BYA47" s="49"/>
      <c r="BYB47" s="49"/>
      <c r="BYC47" s="49"/>
      <c r="BYD47" s="49"/>
      <c r="BYE47" s="49"/>
      <c r="BYF47" s="49"/>
      <c r="BYG47" s="49"/>
      <c r="BYH47" s="49"/>
      <c r="BYI47" s="49"/>
      <c r="BYJ47" s="49"/>
      <c r="BYK47" s="49"/>
      <c r="BYL47" s="49"/>
      <c r="BYM47" s="49"/>
      <c r="BYN47" s="49"/>
      <c r="BYO47" s="49"/>
      <c r="BYP47" s="49"/>
      <c r="BYQ47" s="49"/>
      <c r="BYR47" s="49"/>
      <c r="BYS47" s="49"/>
      <c r="BYT47" s="49"/>
      <c r="BYU47" s="49"/>
      <c r="BYV47" s="49"/>
      <c r="BYW47" s="49"/>
      <c r="BYX47" s="49"/>
      <c r="BYY47" s="49"/>
      <c r="BYZ47" s="49"/>
      <c r="BZA47" s="49"/>
      <c r="BZB47" s="49"/>
      <c r="BZC47" s="49"/>
      <c r="BZD47" s="49"/>
      <c r="BZE47" s="49"/>
      <c r="BZF47" s="49"/>
    </row>
    <row r="48" spans="1:2034" x14ac:dyDescent="0.25">
      <c r="A48" s="62">
        <v>1</v>
      </c>
      <c r="B48" s="126" t="s">
        <v>50</v>
      </c>
      <c r="C48" s="127" t="s">
        <v>0</v>
      </c>
      <c r="D48" s="127" t="s">
        <v>0</v>
      </c>
      <c r="E48" s="128" t="s">
        <v>0</v>
      </c>
      <c r="F48" s="128" t="s">
        <v>0</v>
      </c>
    </row>
    <row r="49" spans="1:2034" s="100" customFormat="1" x14ac:dyDescent="0.25">
      <c r="A49" s="62">
        <v>1</v>
      </c>
      <c r="B49" s="126" t="s">
        <v>50</v>
      </c>
      <c r="C49" s="127" t="s">
        <v>0</v>
      </c>
      <c r="D49" s="127" t="s">
        <v>0</v>
      </c>
      <c r="E49" s="128" t="s">
        <v>0</v>
      </c>
      <c r="F49" s="128" t="s">
        <v>0</v>
      </c>
      <c r="G49" s="99"/>
      <c r="I49" s="101"/>
      <c r="J49" s="101"/>
      <c r="K49" s="102"/>
      <c r="L49" s="103"/>
      <c r="M49" s="104"/>
      <c r="N49" s="116"/>
      <c r="O49" s="117"/>
      <c r="P49" s="107"/>
      <c r="R49" s="111"/>
      <c r="S49" s="111"/>
      <c r="T49" s="111"/>
      <c r="U49" s="111"/>
      <c r="V49" s="111"/>
      <c r="W49" s="111"/>
      <c r="Y49" s="99"/>
      <c r="AG49" s="49"/>
      <c r="AH49" s="49"/>
      <c r="AI49" s="49"/>
      <c r="AJ49" s="49"/>
      <c r="AK49" s="49"/>
      <c r="AL49" s="49"/>
      <c r="AM49" s="49"/>
      <c r="AN49" s="49"/>
      <c r="AO49" s="49"/>
      <c r="AP49" s="49"/>
      <c r="AQ49" s="49"/>
      <c r="AR49" s="49"/>
      <c r="AS49" s="49"/>
      <c r="AT49" s="49"/>
      <c r="AU49" s="49"/>
      <c r="AV49" s="49"/>
      <c r="AW49" s="49"/>
      <c r="AX49" s="49"/>
      <c r="AY49" s="49"/>
      <c r="AZ49" s="49"/>
      <c r="BA49" s="49"/>
      <c r="BB49" s="49"/>
      <c r="BC49" s="49"/>
      <c r="BD49" s="49"/>
      <c r="BE49" s="49"/>
      <c r="BF49" s="49"/>
      <c r="BG49" s="49"/>
      <c r="BH49" s="49"/>
      <c r="BI49" s="49"/>
      <c r="BJ49" s="49"/>
      <c r="BK49" s="49"/>
      <c r="BL49" s="49"/>
      <c r="BM49" s="49"/>
      <c r="BN49" s="49"/>
      <c r="BO49" s="49"/>
      <c r="BP49" s="49"/>
      <c r="BQ49" s="49"/>
      <c r="BR49" s="49"/>
      <c r="BS49" s="49"/>
      <c r="BT49" s="49"/>
      <c r="BU49" s="49"/>
      <c r="BV49" s="49"/>
      <c r="BW49" s="49"/>
      <c r="BX49" s="49"/>
      <c r="BY49" s="49"/>
      <c r="BZ49" s="49"/>
      <c r="CA49" s="49"/>
      <c r="CB49" s="49"/>
      <c r="CC49" s="49"/>
      <c r="CD49" s="49"/>
      <c r="CE49" s="49"/>
      <c r="CF49" s="49"/>
      <c r="CG49" s="49"/>
      <c r="CH49" s="49"/>
      <c r="CI49" s="49"/>
      <c r="CJ49" s="49"/>
      <c r="CK49" s="49"/>
      <c r="CL49" s="49"/>
      <c r="CM49" s="49"/>
      <c r="CN49" s="49"/>
      <c r="CO49" s="49"/>
      <c r="CP49" s="49"/>
      <c r="CQ49" s="49"/>
      <c r="CR49" s="49"/>
      <c r="CS49" s="49"/>
      <c r="CT49" s="49"/>
      <c r="CU49" s="49"/>
      <c r="CV49" s="49"/>
      <c r="CW49" s="49"/>
      <c r="CX49" s="49"/>
      <c r="CY49" s="49"/>
      <c r="CZ49" s="49"/>
      <c r="DA49" s="49"/>
      <c r="DB49" s="49"/>
      <c r="DC49" s="49"/>
      <c r="DD49" s="49"/>
      <c r="DE49" s="49"/>
      <c r="DF49" s="49"/>
      <c r="DG49" s="49"/>
      <c r="DH49" s="49"/>
      <c r="DI49" s="49"/>
      <c r="DJ49" s="49"/>
      <c r="DK49" s="49"/>
      <c r="DL49" s="49"/>
      <c r="DM49" s="49"/>
      <c r="DN49" s="49"/>
      <c r="DO49" s="49"/>
      <c r="DP49" s="49"/>
      <c r="DQ49" s="49"/>
      <c r="DR49" s="49"/>
      <c r="DS49" s="49"/>
      <c r="DT49" s="49"/>
      <c r="DU49" s="49"/>
      <c r="DV49" s="49"/>
      <c r="DW49" s="49"/>
      <c r="DX49" s="49"/>
      <c r="DY49" s="49"/>
      <c r="DZ49" s="49"/>
      <c r="EA49" s="49"/>
      <c r="EB49" s="49"/>
      <c r="EC49" s="49"/>
      <c r="ED49" s="49"/>
      <c r="EE49" s="49"/>
      <c r="EF49" s="49"/>
      <c r="EG49" s="49"/>
      <c r="EH49" s="49"/>
      <c r="EI49" s="49"/>
      <c r="EJ49" s="49"/>
      <c r="EK49" s="49"/>
      <c r="EL49" s="49"/>
      <c r="EM49" s="49"/>
      <c r="EN49" s="49"/>
      <c r="EO49" s="49"/>
      <c r="EP49" s="49"/>
      <c r="EQ49" s="49"/>
      <c r="ER49" s="49"/>
      <c r="ES49" s="49"/>
      <c r="ET49" s="49"/>
      <c r="EU49" s="49"/>
      <c r="EV49" s="49"/>
      <c r="EW49" s="49"/>
      <c r="EX49" s="49"/>
      <c r="EY49" s="49"/>
      <c r="EZ49" s="49"/>
      <c r="FA49" s="49"/>
      <c r="FB49" s="49"/>
      <c r="FC49" s="49"/>
      <c r="FD49" s="49"/>
      <c r="FE49" s="49"/>
      <c r="FF49" s="49"/>
      <c r="FG49" s="49"/>
      <c r="FH49" s="49"/>
      <c r="FI49" s="49"/>
      <c r="FJ49" s="49"/>
      <c r="FK49" s="49"/>
      <c r="FL49" s="49"/>
      <c r="FM49" s="49"/>
      <c r="FN49" s="49"/>
      <c r="FO49" s="49"/>
      <c r="FP49" s="49"/>
      <c r="FQ49" s="49"/>
      <c r="FR49" s="49"/>
      <c r="FS49" s="49"/>
      <c r="FT49" s="49"/>
      <c r="FU49" s="49"/>
      <c r="FV49" s="49"/>
      <c r="FW49" s="49"/>
      <c r="FX49" s="49"/>
      <c r="FY49" s="49"/>
      <c r="FZ49" s="49"/>
      <c r="GA49" s="49"/>
      <c r="GB49" s="49"/>
      <c r="GC49" s="49"/>
      <c r="GD49" s="49"/>
      <c r="GE49" s="49"/>
      <c r="GF49" s="49"/>
      <c r="GG49" s="49"/>
      <c r="GH49" s="49"/>
      <c r="GI49" s="49"/>
      <c r="GJ49" s="49"/>
      <c r="GK49" s="49"/>
      <c r="GL49" s="49"/>
      <c r="GM49" s="49"/>
      <c r="GN49" s="49"/>
      <c r="GO49" s="49"/>
      <c r="GP49" s="49"/>
      <c r="GQ49" s="49"/>
      <c r="GR49" s="49"/>
      <c r="GS49" s="49"/>
      <c r="GT49" s="49"/>
      <c r="GU49" s="49"/>
      <c r="GV49" s="49"/>
      <c r="GW49" s="49"/>
      <c r="GX49" s="49"/>
      <c r="GY49" s="49"/>
      <c r="GZ49" s="49"/>
      <c r="HA49" s="49"/>
      <c r="HB49" s="49"/>
      <c r="HC49" s="49"/>
      <c r="HD49" s="49"/>
      <c r="HE49" s="49"/>
      <c r="HF49" s="49"/>
      <c r="HG49" s="49"/>
      <c r="HH49" s="49"/>
      <c r="HI49" s="49"/>
      <c r="HJ49" s="49"/>
      <c r="HK49" s="49"/>
      <c r="HL49" s="49"/>
      <c r="HM49" s="49"/>
      <c r="HN49" s="49"/>
      <c r="HO49" s="49"/>
      <c r="HP49" s="49"/>
      <c r="HQ49" s="49"/>
      <c r="HR49" s="49"/>
      <c r="HS49" s="49"/>
      <c r="HT49" s="49"/>
      <c r="HU49" s="49"/>
      <c r="HV49" s="49"/>
      <c r="HW49" s="49"/>
      <c r="HX49" s="49"/>
      <c r="HY49" s="49"/>
      <c r="HZ49" s="49"/>
      <c r="IA49" s="49"/>
      <c r="IB49" s="49"/>
      <c r="IC49" s="49"/>
      <c r="ID49" s="49"/>
      <c r="IE49" s="49"/>
      <c r="IF49" s="49"/>
      <c r="IG49" s="49"/>
      <c r="IH49" s="49"/>
      <c r="II49" s="49"/>
      <c r="IJ49" s="49"/>
      <c r="IK49" s="49"/>
      <c r="IL49" s="49"/>
      <c r="IM49" s="49"/>
      <c r="IN49" s="49"/>
      <c r="IO49" s="49"/>
      <c r="IP49" s="49"/>
      <c r="IQ49" s="49"/>
      <c r="IR49" s="49"/>
      <c r="IS49" s="49"/>
      <c r="IT49" s="49"/>
      <c r="IU49" s="49"/>
      <c r="IV49" s="49"/>
      <c r="IW49" s="49"/>
      <c r="IX49" s="49"/>
      <c r="IY49" s="49"/>
      <c r="IZ49" s="49"/>
      <c r="JA49" s="49"/>
      <c r="JB49" s="49"/>
      <c r="JC49" s="49"/>
      <c r="JD49" s="49"/>
      <c r="JE49" s="49"/>
      <c r="JF49" s="49"/>
      <c r="JG49" s="49"/>
      <c r="JH49" s="49"/>
      <c r="JI49" s="49"/>
      <c r="JJ49" s="49"/>
      <c r="JK49" s="49"/>
      <c r="JL49" s="49"/>
      <c r="JM49" s="49"/>
      <c r="JN49" s="49"/>
      <c r="JO49" s="49"/>
      <c r="JP49" s="49"/>
      <c r="JQ49" s="49"/>
      <c r="JR49" s="49"/>
      <c r="JS49" s="49"/>
      <c r="JT49" s="49"/>
      <c r="JU49" s="49"/>
      <c r="JV49" s="49"/>
      <c r="JW49" s="49"/>
      <c r="JX49" s="49"/>
      <c r="JY49" s="49"/>
      <c r="JZ49" s="49"/>
      <c r="KA49" s="49"/>
      <c r="KB49" s="49"/>
      <c r="KC49" s="49"/>
      <c r="KD49" s="49"/>
      <c r="KE49" s="49"/>
      <c r="KF49" s="49"/>
      <c r="KG49" s="49"/>
      <c r="KH49" s="49"/>
      <c r="KI49" s="49"/>
      <c r="KJ49" s="49"/>
      <c r="KK49" s="49"/>
      <c r="KL49" s="49"/>
      <c r="KM49" s="49"/>
      <c r="KN49" s="49"/>
      <c r="KO49" s="49"/>
      <c r="KP49" s="49"/>
      <c r="KQ49" s="49"/>
      <c r="KR49" s="49"/>
      <c r="KS49" s="49"/>
      <c r="KT49" s="49"/>
      <c r="KU49" s="49"/>
      <c r="KV49" s="49"/>
      <c r="KW49" s="49"/>
      <c r="KX49" s="49"/>
      <c r="KY49" s="49"/>
      <c r="KZ49" s="49"/>
      <c r="LA49" s="49"/>
      <c r="LB49" s="49"/>
      <c r="LC49" s="49"/>
      <c r="LD49" s="49"/>
      <c r="LE49" s="49"/>
      <c r="LF49" s="49"/>
      <c r="LG49" s="49"/>
      <c r="LH49" s="49"/>
      <c r="LI49" s="49"/>
      <c r="LJ49" s="49"/>
      <c r="LK49" s="49"/>
      <c r="LL49" s="49"/>
      <c r="LM49" s="49"/>
      <c r="LN49" s="49"/>
      <c r="LO49" s="49"/>
      <c r="LP49" s="49"/>
      <c r="LQ49" s="49"/>
      <c r="LR49" s="49"/>
      <c r="LS49" s="49"/>
      <c r="LT49" s="49"/>
      <c r="LU49" s="49"/>
      <c r="LV49" s="49"/>
      <c r="LW49" s="49"/>
      <c r="LX49" s="49"/>
      <c r="LY49" s="49"/>
      <c r="LZ49" s="49"/>
      <c r="MA49" s="49"/>
      <c r="MB49" s="49"/>
      <c r="MC49" s="49"/>
      <c r="MD49" s="49"/>
      <c r="ME49" s="49"/>
      <c r="MF49" s="49"/>
      <c r="MG49" s="49"/>
      <c r="MH49" s="49"/>
      <c r="MI49" s="49"/>
      <c r="MJ49" s="49"/>
      <c r="MK49" s="49"/>
      <c r="ML49" s="49"/>
      <c r="MM49" s="49"/>
      <c r="MN49" s="49"/>
      <c r="MO49" s="49"/>
      <c r="MP49" s="49"/>
      <c r="MQ49" s="49"/>
      <c r="MR49" s="49"/>
      <c r="MS49" s="49"/>
      <c r="MT49" s="49"/>
      <c r="MU49" s="49"/>
      <c r="MV49" s="49"/>
      <c r="MW49" s="49"/>
      <c r="MX49" s="49"/>
      <c r="MY49" s="49"/>
      <c r="MZ49" s="49"/>
      <c r="NA49" s="49"/>
      <c r="NB49" s="49"/>
      <c r="NC49" s="49"/>
      <c r="ND49" s="49"/>
      <c r="NE49" s="49"/>
      <c r="NF49" s="49"/>
      <c r="NG49" s="49"/>
      <c r="NH49" s="49"/>
      <c r="NI49" s="49"/>
      <c r="NJ49" s="49"/>
      <c r="NK49" s="49"/>
      <c r="NL49" s="49"/>
      <c r="NM49" s="49"/>
      <c r="NN49" s="49"/>
      <c r="NO49" s="49"/>
      <c r="NP49" s="49"/>
      <c r="NQ49" s="49"/>
      <c r="NR49" s="49"/>
      <c r="NS49" s="49"/>
      <c r="NT49" s="49"/>
      <c r="NU49" s="49"/>
      <c r="NV49" s="49"/>
      <c r="NW49" s="49"/>
      <c r="NX49" s="49"/>
      <c r="NY49" s="49"/>
      <c r="NZ49" s="49"/>
      <c r="OA49" s="49"/>
      <c r="OB49" s="49"/>
      <c r="OC49" s="49"/>
      <c r="OD49" s="49"/>
      <c r="OE49" s="49"/>
      <c r="OF49" s="49"/>
      <c r="OG49" s="49"/>
      <c r="OH49" s="49"/>
      <c r="OI49" s="49"/>
      <c r="OJ49" s="49"/>
      <c r="OK49" s="49"/>
      <c r="OL49" s="49"/>
      <c r="OM49" s="49"/>
      <c r="ON49" s="49"/>
      <c r="OO49" s="49"/>
      <c r="OP49" s="49"/>
      <c r="OQ49" s="49"/>
      <c r="OR49" s="49"/>
      <c r="OS49" s="49"/>
      <c r="OT49" s="49"/>
      <c r="OU49" s="49"/>
      <c r="OV49" s="49"/>
      <c r="OW49" s="49"/>
      <c r="OX49" s="49"/>
      <c r="OY49" s="49"/>
      <c r="OZ49" s="49"/>
      <c r="PA49" s="49"/>
      <c r="PB49" s="49"/>
      <c r="PC49" s="49"/>
      <c r="PD49" s="49"/>
      <c r="PE49" s="49"/>
      <c r="PF49" s="49"/>
      <c r="PG49" s="49"/>
      <c r="PH49" s="49"/>
      <c r="PI49" s="49"/>
      <c r="PJ49" s="49"/>
      <c r="PK49" s="49"/>
      <c r="PL49" s="49"/>
      <c r="PM49" s="49"/>
      <c r="PN49" s="49"/>
      <c r="PO49" s="49"/>
      <c r="PP49" s="49"/>
      <c r="PQ49" s="49"/>
      <c r="PR49" s="49"/>
      <c r="PS49" s="49"/>
      <c r="PT49" s="49"/>
      <c r="PU49" s="49"/>
      <c r="PV49" s="49"/>
      <c r="PW49" s="49"/>
      <c r="PX49" s="49"/>
      <c r="PY49" s="49"/>
      <c r="PZ49" s="49"/>
      <c r="QA49" s="49"/>
      <c r="QB49" s="49"/>
      <c r="QC49" s="49"/>
      <c r="QD49" s="49"/>
      <c r="QE49" s="49"/>
      <c r="QF49" s="49"/>
      <c r="QG49" s="49"/>
      <c r="QH49" s="49"/>
      <c r="QI49" s="49"/>
      <c r="QJ49" s="49"/>
      <c r="QK49" s="49"/>
      <c r="QL49" s="49"/>
      <c r="QM49" s="49"/>
      <c r="QN49" s="49"/>
      <c r="QO49" s="49"/>
      <c r="QP49" s="49"/>
      <c r="QQ49" s="49"/>
      <c r="QR49" s="49"/>
      <c r="QS49" s="49"/>
      <c r="QT49" s="49"/>
      <c r="QU49" s="49"/>
      <c r="QV49" s="49"/>
      <c r="QW49" s="49"/>
      <c r="QX49" s="49"/>
      <c r="QY49" s="49"/>
      <c r="QZ49" s="49"/>
      <c r="RA49" s="49"/>
      <c r="RB49" s="49"/>
      <c r="RC49" s="49"/>
      <c r="RD49" s="49"/>
      <c r="RE49" s="49"/>
      <c r="RF49" s="49"/>
      <c r="RG49" s="49"/>
      <c r="RH49" s="49"/>
      <c r="RI49" s="49"/>
      <c r="RJ49" s="49"/>
      <c r="RK49" s="49"/>
      <c r="RL49" s="49"/>
      <c r="RM49" s="49"/>
      <c r="RN49" s="49"/>
      <c r="RO49" s="49"/>
      <c r="RP49" s="49"/>
      <c r="RQ49" s="49"/>
      <c r="RR49" s="49"/>
      <c r="RS49" s="49"/>
      <c r="RT49" s="49"/>
      <c r="RU49" s="49"/>
      <c r="RV49" s="49"/>
      <c r="RW49" s="49"/>
      <c r="RX49" s="49"/>
      <c r="RY49" s="49"/>
      <c r="RZ49" s="49"/>
      <c r="SA49" s="49"/>
      <c r="SB49" s="49"/>
      <c r="SC49" s="49"/>
      <c r="SD49" s="49"/>
      <c r="SE49" s="49"/>
      <c r="SF49" s="49"/>
      <c r="SG49" s="49"/>
      <c r="SH49" s="49"/>
      <c r="SI49" s="49"/>
      <c r="SJ49" s="49"/>
      <c r="SK49" s="49"/>
      <c r="SL49" s="49"/>
      <c r="SM49" s="49"/>
      <c r="SN49" s="49"/>
      <c r="SO49" s="49"/>
      <c r="SP49" s="49"/>
      <c r="SQ49" s="49"/>
      <c r="SR49" s="49"/>
      <c r="SS49" s="49"/>
      <c r="ST49" s="49"/>
      <c r="SU49" s="49"/>
      <c r="SV49" s="49"/>
      <c r="SW49" s="49"/>
      <c r="SX49" s="49"/>
      <c r="SY49" s="49"/>
      <c r="SZ49" s="49"/>
      <c r="TA49" s="49"/>
      <c r="TB49" s="49"/>
      <c r="TC49" s="49"/>
      <c r="TD49" s="49"/>
      <c r="TE49" s="49"/>
      <c r="TF49" s="49"/>
      <c r="TG49" s="49"/>
      <c r="TH49" s="49"/>
      <c r="TI49" s="49"/>
      <c r="TJ49" s="49"/>
      <c r="TK49" s="49"/>
      <c r="TL49" s="49"/>
      <c r="TM49" s="49"/>
      <c r="TN49" s="49"/>
      <c r="TO49" s="49"/>
      <c r="TP49" s="49"/>
      <c r="TQ49" s="49"/>
      <c r="TR49" s="49"/>
      <c r="TS49" s="49"/>
      <c r="TT49" s="49"/>
      <c r="TU49" s="49"/>
      <c r="TV49" s="49"/>
      <c r="TW49" s="49"/>
      <c r="TX49" s="49"/>
      <c r="TY49" s="49"/>
      <c r="TZ49" s="49"/>
      <c r="UA49" s="49"/>
      <c r="UB49" s="49"/>
      <c r="UC49" s="49"/>
      <c r="UD49" s="49"/>
      <c r="UE49" s="49"/>
      <c r="UF49" s="49"/>
      <c r="UG49" s="49"/>
      <c r="UH49" s="49"/>
      <c r="UI49" s="49"/>
      <c r="UJ49" s="49"/>
      <c r="UK49" s="49"/>
      <c r="UL49" s="49"/>
      <c r="UM49" s="49"/>
      <c r="UN49" s="49"/>
      <c r="UO49" s="49"/>
      <c r="UP49" s="49"/>
      <c r="UQ49" s="49"/>
      <c r="UR49" s="49"/>
      <c r="US49" s="49"/>
      <c r="UT49" s="49"/>
      <c r="UU49" s="49"/>
      <c r="UV49" s="49"/>
      <c r="UW49" s="49"/>
      <c r="UX49" s="49"/>
      <c r="UY49" s="49"/>
      <c r="UZ49" s="49"/>
      <c r="VA49" s="49"/>
      <c r="VB49" s="49"/>
      <c r="VC49" s="49"/>
      <c r="VD49" s="49"/>
      <c r="VE49" s="49"/>
      <c r="VF49" s="49"/>
      <c r="VG49" s="49"/>
      <c r="VH49" s="49"/>
      <c r="VI49" s="49"/>
      <c r="VJ49" s="49"/>
      <c r="VK49" s="49"/>
      <c r="VL49" s="49"/>
      <c r="VM49" s="49"/>
      <c r="VN49" s="49"/>
      <c r="VO49" s="49"/>
      <c r="VP49" s="49"/>
      <c r="VQ49" s="49"/>
      <c r="VR49" s="49"/>
      <c r="VS49" s="49"/>
      <c r="VT49" s="49"/>
      <c r="VU49" s="49"/>
      <c r="VV49" s="49"/>
      <c r="VW49" s="49"/>
      <c r="VX49" s="49"/>
      <c r="VY49" s="49"/>
      <c r="VZ49" s="49"/>
      <c r="WA49" s="49"/>
      <c r="WB49" s="49"/>
      <c r="WC49" s="49"/>
      <c r="WD49" s="49"/>
      <c r="WE49" s="49"/>
      <c r="WF49" s="49"/>
      <c r="WG49" s="49"/>
      <c r="WH49" s="49"/>
      <c r="WI49" s="49"/>
      <c r="WJ49" s="49"/>
      <c r="WK49" s="49"/>
      <c r="WL49" s="49"/>
      <c r="WM49" s="49"/>
      <c r="WN49" s="49"/>
      <c r="WO49" s="49"/>
      <c r="WP49" s="49"/>
      <c r="WQ49" s="49"/>
      <c r="WR49" s="49"/>
      <c r="WS49" s="49"/>
      <c r="WT49" s="49"/>
      <c r="WU49" s="49"/>
      <c r="WV49" s="49"/>
      <c r="WW49" s="49"/>
      <c r="WX49" s="49"/>
      <c r="WY49" s="49"/>
      <c r="WZ49" s="49"/>
      <c r="XA49" s="49"/>
      <c r="XB49" s="49"/>
      <c r="XC49" s="49"/>
      <c r="XD49" s="49"/>
      <c r="XE49" s="49"/>
      <c r="XF49" s="49"/>
      <c r="XG49" s="49"/>
      <c r="XH49" s="49"/>
      <c r="XI49" s="49"/>
      <c r="XJ49" s="49"/>
      <c r="XK49" s="49"/>
      <c r="XL49" s="49"/>
      <c r="XM49" s="49"/>
      <c r="XN49" s="49"/>
      <c r="XO49" s="49"/>
      <c r="XP49" s="49"/>
      <c r="XQ49" s="49"/>
      <c r="XR49" s="49"/>
      <c r="XS49" s="49"/>
      <c r="XT49" s="49"/>
      <c r="XU49" s="49"/>
      <c r="XV49" s="49"/>
      <c r="XW49" s="49"/>
      <c r="XX49" s="49"/>
      <c r="XY49" s="49"/>
      <c r="XZ49" s="49"/>
      <c r="YA49" s="49"/>
      <c r="YB49" s="49"/>
      <c r="YC49" s="49"/>
      <c r="YD49" s="49"/>
      <c r="YE49" s="49"/>
      <c r="YF49" s="49"/>
      <c r="YG49" s="49"/>
      <c r="YH49" s="49"/>
      <c r="YI49" s="49"/>
      <c r="YJ49" s="49"/>
      <c r="YK49" s="49"/>
      <c r="YL49" s="49"/>
      <c r="YM49" s="49"/>
      <c r="YN49" s="49"/>
      <c r="YO49" s="49"/>
      <c r="YP49" s="49"/>
      <c r="YQ49" s="49"/>
      <c r="YR49" s="49"/>
      <c r="YS49" s="49"/>
      <c r="YT49" s="49"/>
      <c r="YU49" s="49"/>
      <c r="YV49" s="49"/>
      <c r="YW49" s="49"/>
      <c r="YX49" s="49"/>
      <c r="YY49" s="49"/>
      <c r="YZ49" s="49"/>
      <c r="ZA49" s="49"/>
      <c r="ZB49" s="49"/>
      <c r="ZC49" s="49"/>
      <c r="ZD49" s="49"/>
      <c r="ZE49" s="49"/>
      <c r="ZF49" s="49"/>
      <c r="ZG49" s="49"/>
      <c r="ZH49" s="49"/>
      <c r="ZI49" s="49"/>
      <c r="ZJ49" s="49"/>
      <c r="ZK49" s="49"/>
      <c r="ZL49" s="49"/>
      <c r="ZM49" s="49"/>
      <c r="ZN49" s="49"/>
      <c r="ZO49" s="49"/>
      <c r="ZP49" s="49"/>
      <c r="ZQ49" s="49"/>
      <c r="ZR49" s="49"/>
      <c r="ZS49" s="49"/>
      <c r="ZT49" s="49"/>
      <c r="ZU49" s="49"/>
      <c r="ZV49" s="49"/>
      <c r="ZW49" s="49"/>
      <c r="ZX49" s="49"/>
      <c r="ZY49" s="49"/>
      <c r="ZZ49" s="49"/>
      <c r="AAA49" s="49"/>
      <c r="AAB49" s="49"/>
      <c r="AAC49" s="49"/>
      <c r="AAD49" s="49"/>
      <c r="AAE49" s="49"/>
      <c r="AAF49" s="49"/>
      <c r="AAG49" s="49"/>
      <c r="AAH49" s="49"/>
      <c r="AAI49" s="49"/>
      <c r="AAJ49" s="49"/>
      <c r="AAK49" s="49"/>
      <c r="AAL49" s="49"/>
      <c r="AAM49" s="49"/>
      <c r="AAN49" s="49"/>
      <c r="AAO49" s="49"/>
      <c r="AAP49" s="49"/>
      <c r="AAQ49" s="49"/>
      <c r="AAR49" s="49"/>
      <c r="AAS49" s="49"/>
      <c r="AAT49" s="49"/>
      <c r="AAU49" s="49"/>
      <c r="AAV49" s="49"/>
      <c r="AAW49" s="49"/>
      <c r="AAX49" s="49"/>
      <c r="AAY49" s="49"/>
      <c r="AAZ49" s="49"/>
      <c r="ABA49" s="49"/>
      <c r="ABB49" s="49"/>
      <c r="ABC49" s="49"/>
      <c r="ABD49" s="49"/>
      <c r="ABE49" s="49"/>
      <c r="ABF49" s="49"/>
      <c r="ABG49" s="49"/>
      <c r="ABH49" s="49"/>
      <c r="ABI49" s="49"/>
      <c r="ABJ49" s="49"/>
      <c r="ABK49" s="49"/>
      <c r="ABL49" s="49"/>
      <c r="ABM49" s="49"/>
      <c r="ABN49" s="49"/>
      <c r="ABO49" s="49"/>
      <c r="ABP49" s="49"/>
      <c r="ABQ49" s="49"/>
      <c r="ABR49" s="49"/>
      <c r="ABS49" s="49"/>
      <c r="ABT49" s="49"/>
      <c r="ABU49" s="49"/>
      <c r="ABV49" s="49"/>
      <c r="ABW49" s="49"/>
      <c r="ABX49" s="49"/>
      <c r="ABY49" s="49"/>
      <c r="ABZ49" s="49"/>
      <c r="ACA49" s="49"/>
      <c r="ACB49" s="49"/>
      <c r="ACC49" s="49"/>
      <c r="ACD49" s="49"/>
      <c r="ACE49" s="49"/>
      <c r="ACF49" s="49"/>
      <c r="ACG49" s="49"/>
      <c r="ACH49" s="49"/>
      <c r="ACI49" s="49"/>
      <c r="ACJ49" s="49"/>
      <c r="ACK49" s="49"/>
      <c r="ACL49" s="49"/>
      <c r="ACM49" s="49"/>
      <c r="ACN49" s="49"/>
      <c r="ACO49" s="49"/>
      <c r="ACP49" s="49"/>
      <c r="ACQ49" s="49"/>
      <c r="ACR49" s="49"/>
      <c r="ACS49" s="49"/>
      <c r="ACT49" s="49"/>
      <c r="ACU49" s="49"/>
      <c r="ACV49" s="49"/>
      <c r="ACW49" s="49"/>
      <c r="ACX49" s="49"/>
      <c r="ACY49" s="49"/>
      <c r="ACZ49" s="49"/>
      <c r="ADA49" s="49"/>
      <c r="ADB49" s="49"/>
      <c r="ADC49" s="49"/>
      <c r="ADD49" s="49"/>
      <c r="ADE49" s="49"/>
      <c r="ADF49" s="49"/>
      <c r="ADG49" s="49"/>
      <c r="ADH49" s="49"/>
      <c r="ADI49" s="49"/>
      <c r="ADJ49" s="49"/>
      <c r="ADK49" s="49"/>
      <c r="ADL49" s="49"/>
      <c r="ADM49" s="49"/>
      <c r="ADN49" s="49"/>
      <c r="ADO49" s="49"/>
      <c r="ADP49" s="49"/>
      <c r="ADQ49" s="49"/>
      <c r="ADR49" s="49"/>
      <c r="ADS49" s="49"/>
      <c r="ADT49" s="49"/>
      <c r="ADU49" s="49"/>
      <c r="ADV49" s="49"/>
      <c r="ADW49" s="49"/>
      <c r="ADX49" s="49"/>
      <c r="ADY49" s="49"/>
      <c r="ADZ49" s="49"/>
      <c r="AEA49" s="49"/>
      <c r="AEB49" s="49"/>
      <c r="AEC49" s="49"/>
      <c r="AED49" s="49"/>
      <c r="AEE49" s="49"/>
      <c r="AEF49" s="49"/>
      <c r="AEG49" s="49"/>
      <c r="AEH49" s="49"/>
      <c r="AEI49" s="49"/>
      <c r="AEJ49" s="49"/>
      <c r="AEK49" s="49"/>
      <c r="AEL49" s="49"/>
      <c r="AEM49" s="49"/>
      <c r="AEN49" s="49"/>
      <c r="AEO49" s="49"/>
      <c r="AEP49" s="49"/>
      <c r="AEQ49" s="49"/>
      <c r="AER49" s="49"/>
      <c r="AES49" s="49"/>
      <c r="AET49" s="49"/>
      <c r="AEU49" s="49"/>
      <c r="AEV49" s="49"/>
      <c r="AEW49" s="49"/>
      <c r="AEX49" s="49"/>
      <c r="AEY49" s="49"/>
      <c r="AEZ49" s="49"/>
      <c r="AFA49" s="49"/>
      <c r="AFB49" s="49"/>
      <c r="AFC49" s="49"/>
      <c r="AFD49" s="49"/>
      <c r="AFE49" s="49"/>
      <c r="AFF49" s="49"/>
      <c r="AFG49" s="49"/>
      <c r="AFH49" s="49"/>
      <c r="AFI49" s="49"/>
      <c r="AFJ49" s="49"/>
      <c r="AFK49" s="49"/>
      <c r="AFL49" s="49"/>
      <c r="AFM49" s="49"/>
      <c r="AFN49" s="49"/>
      <c r="AFO49" s="49"/>
      <c r="AFP49" s="49"/>
      <c r="AFQ49" s="49"/>
      <c r="AFR49" s="49"/>
      <c r="AFS49" s="49"/>
      <c r="AFT49" s="49"/>
      <c r="AFU49" s="49"/>
      <c r="AFV49" s="49"/>
      <c r="AFW49" s="49"/>
      <c r="AFX49" s="49"/>
      <c r="AFY49" s="49"/>
      <c r="AFZ49" s="49"/>
      <c r="AGA49" s="49"/>
      <c r="AGB49" s="49"/>
      <c r="AGC49" s="49"/>
      <c r="AGD49" s="49"/>
      <c r="AGE49" s="49"/>
      <c r="AGF49" s="49"/>
      <c r="AGG49" s="49"/>
      <c r="AGH49" s="49"/>
      <c r="AGI49" s="49"/>
      <c r="AGJ49" s="49"/>
      <c r="AGK49" s="49"/>
      <c r="AGL49" s="49"/>
      <c r="AGM49" s="49"/>
      <c r="AGN49" s="49"/>
      <c r="AGO49" s="49"/>
      <c r="AGP49" s="49"/>
      <c r="AGQ49" s="49"/>
      <c r="AGR49" s="49"/>
      <c r="AGS49" s="49"/>
      <c r="AGT49" s="49"/>
      <c r="AGU49" s="49"/>
      <c r="AGV49" s="49"/>
      <c r="AGW49" s="49"/>
      <c r="AGX49" s="49"/>
      <c r="AGY49" s="49"/>
      <c r="AGZ49" s="49"/>
      <c r="AHA49" s="49"/>
      <c r="AHB49" s="49"/>
      <c r="AHC49" s="49"/>
      <c r="AHD49" s="49"/>
      <c r="AHE49" s="49"/>
      <c r="AHF49" s="49"/>
      <c r="AHG49" s="49"/>
      <c r="AHH49" s="49"/>
      <c r="AHI49" s="49"/>
      <c r="AHJ49" s="49"/>
      <c r="AHK49" s="49"/>
      <c r="AHL49" s="49"/>
      <c r="AHM49" s="49"/>
      <c r="AHN49" s="49"/>
      <c r="AHO49" s="49"/>
      <c r="AHP49" s="49"/>
      <c r="AHQ49" s="49"/>
      <c r="AHR49" s="49"/>
      <c r="AHS49" s="49"/>
      <c r="AHT49" s="49"/>
      <c r="AHU49" s="49"/>
      <c r="AHV49" s="49"/>
      <c r="AHW49" s="49"/>
      <c r="AHX49" s="49"/>
      <c r="AHY49" s="49"/>
      <c r="AHZ49" s="49"/>
      <c r="AIA49" s="49"/>
      <c r="AIB49" s="49"/>
      <c r="AIC49" s="49"/>
      <c r="AID49" s="49"/>
      <c r="AIE49" s="49"/>
      <c r="AIF49" s="49"/>
      <c r="AIG49" s="49"/>
      <c r="AIH49" s="49"/>
      <c r="AII49" s="49"/>
      <c r="AIJ49" s="49"/>
      <c r="AIK49" s="49"/>
      <c r="AIL49" s="49"/>
      <c r="AIM49" s="49"/>
      <c r="AIN49" s="49"/>
      <c r="AIO49" s="49"/>
      <c r="AIP49" s="49"/>
      <c r="AIQ49" s="49"/>
      <c r="AIR49" s="49"/>
      <c r="AIS49" s="49"/>
      <c r="AIT49" s="49"/>
      <c r="AIU49" s="49"/>
      <c r="AIV49" s="49"/>
      <c r="AIW49" s="49"/>
      <c r="AIX49" s="49"/>
      <c r="AIY49" s="49"/>
      <c r="AIZ49" s="49"/>
      <c r="AJA49" s="49"/>
      <c r="AJB49" s="49"/>
      <c r="AJC49" s="49"/>
      <c r="AJD49" s="49"/>
      <c r="AJE49" s="49"/>
      <c r="AJF49" s="49"/>
      <c r="AJG49" s="49"/>
      <c r="AJH49" s="49"/>
      <c r="AJI49" s="49"/>
      <c r="AJJ49" s="49"/>
      <c r="AJK49" s="49"/>
      <c r="AJL49" s="49"/>
      <c r="AJM49" s="49"/>
      <c r="AJN49" s="49"/>
      <c r="AJO49" s="49"/>
      <c r="AJP49" s="49"/>
      <c r="AJQ49" s="49"/>
      <c r="AJR49" s="49"/>
      <c r="AJS49" s="49"/>
      <c r="AJT49" s="49"/>
      <c r="AJU49" s="49"/>
      <c r="AJV49" s="49"/>
      <c r="AJW49" s="49"/>
      <c r="AJX49" s="49"/>
      <c r="AJY49" s="49"/>
      <c r="AJZ49" s="49"/>
      <c r="AKA49" s="49"/>
      <c r="AKB49" s="49"/>
      <c r="AKC49" s="49"/>
      <c r="AKD49" s="49"/>
      <c r="AKE49" s="49"/>
      <c r="AKF49" s="49"/>
      <c r="AKG49" s="49"/>
      <c r="AKH49" s="49"/>
      <c r="AKI49" s="49"/>
      <c r="AKJ49" s="49"/>
      <c r="AKK49" s="49"/>
      <c r="AKL49" s="49"/>
      <c r="AKM49" s="49"/>
      <c r="AKN49" s="49"/>
      <c r="AKO49" s="49"/>
      <c r="AKP49" s="49"/>
      <c r="AKQ49" s="49"/>
      <c r="AKR49" s="49"/>
      <c r="AKS49" s="49"/>
      <c r="AKT49" s="49"/>
      <c r="AKU49" s="49"/>
      <c r="AKV49" s="49"/>
      <c r="AKW49" s="49"/>
      <c r="AKX49" s="49"/>
      <c r="AKY49" s="49"/>
      <c r="AKZ49" s="49"/>
      <c r="ALA49" s="49"/>
      <c r="ALB49" s="49"/>
      <c r="ALC49" s="49"/>
      <c r="ALD49" s="49"/>
      <c r="ALE49" s="49"/>
      <c r="ALF49" s="49"/>
      <c r="ALG49" s="49"/>
      <c r="ALH49" s="49"/>
      <c r="ALI49" s="49"/>
      <c r="ALJ49" s="49"/>
      <c r="ALK49" s="49"/>
      <c r="ALL49" s="49"/>
      <c r="ALM49" s="49"/>
      <c r="ALN49" s="49"/>
      <c r="ALO49" s="49"/>
      <c r="ALP49" s="49"/>
      <c r="ALQ49" s="49"/>
      <c r="ALR49" s="49"/>
      <c r="ALS49" s="49"/>
      <c r="ALT49" s="49"/>
      <c r="ALU49" s="49"/>
      <c r="ALV49" s="49"/>
      <c r="ALW49" s="49"/>
      <c r="ALX49" s="49"/>
      <c r="ALY49" s="49"/>
      <c r="ALZ49" s="49"/>
      <c r="AMA49" s="49"/>
      <c r="AMB49" s="49"/>
      <c r="AMC49" s="49"/>
      <c r="AMD49" s="49"/>
      <c r="AME49" s="49"/>
      <c r="AMF49" s="49"/>
      <c r="AMG49" s="49"/>
      <c r="AMH49" s="49"/>
      <c r="AMI49" s="49"/>
      <c r="AMJ49" s="49"/>
      <c r="AMK49" s="49"/>
      <c r="AML49" s="49"/>
      <c r="AMM49" s="49"/>
      <c r="AMN49" s="49"/>
      <c r="AMO49" s="49"/>
      <c r="AMP49" s="49"/>
      <c r="AMQ49" s="49"/>
      <c r="AMR49" s="49"/>
      <c r="AMS49" s="49"/>
      <c r="AMT49" s="49"/>
      <c r="AMU49" s="49"/>
      <c r="AMV49" s="49"/>
      <c r="AMW49" s="49"/>
      <c r="AMX49" s="49"/>
      <c r="AMY49" s="49"/>
      <c r="AMZ49" s="49"/>
      <c r="ANA49" s="49"/>
      <c r="ANB49" s="49"/>
      <c r="ANC49" s="49"/>
      <c r="AND49" s="49"/>
      <c r="ANE49" s="49"/>
      <c r="ANF49" s="49"/>
      <c r="ANG49" s="49"/>
      <c r="ANH49" s="49"/>
      <c r="ANI49" s="49"/>
      <c r="ANJ49" s="49"/>
      <c r="ANK49" s="49"/>
      <c r="ANL49" s="49"/>
      <c r="ANM49" s="49"/>
      <c r="ANN49" s="49"/>
      <c r="ANO49" s="49"/>
      <c r="ANP49" s="49"/>
      <c r="ANQ49" s="49"/>
      <c r="ANR49" s="49"/>
      <c r="ANS49" s="49"/>
      <c r="ANT49" s="49"/>
      <c r="ANU49" s="49"/>
      <c r="ANV49" s="49"/>
      <c r="ANW49" s="49"/>
      <c r="ANX49" s="49"/>
      <c r="ANY49" s="49"/>
      <c r="ANZ49" s="49"/>
      <c r="AOA49" s="49"/>
      <c r="AOB49" s="49"/>
      <c r="AOC49" s="49"/>
      <c r="AOD49" s="49"/>
      <c r="AOE49" s="49"/>
      <c r="AOF49" s="49"/>
      <c r="AOG49" s="49"/>
      <c r="AOH49" s="49"/>
      <c r="AOI49" s="49"/>
      <c r="AOJ49" s="49"/>
      <c r="AOK49" s="49"/>
      <c r="AOL49" s="49"/>
      <c r="AOM49" s="49"/>
      <c r="AON49" s="49"/>
      <c r="AOO49" s="49"/>
      <c r="AOP49" s="49"/>
      <c r="AOQ49" s="49"/>
      <c r="AOR49" s="49"/>
      <c r="AOS49" s="49"/>
      <c r="AOT49" s="49"/>
      <c r="AOU49" s="49"/>
      <c r="AOV49" s="49"/>
      <c r="AOW49" s="49"/>
      <c r="AOX49" s="49"/>
      <c r="AOY49" s="49"/>
      <c r="AOZ49" s="49"/>
      <c r="APA49" s="49"/>
      <c r="APB49" s="49"/>
      <c r="APC49" s="49"/>
      <c r="APD49" s="49"/>
      <c r="APE49" s="49"/>
      <c r="APF49" s="49"/>
      <c r="APG49" s="49"/>
      <c r="APH49" s="49"/>
      <c r="API49" s="49"/>
      <c r="APJ49" s="49"/>
      <c r="APK49" s="49"/>
      <c r="APL49" s="49"/>
      <c r="APM49" s="49"/>
      <c r="APN49" s="49"/>
      <c r="APO49" s="49"/>
      <c r="APP49" s="49"/>
      <c r="APQ49" s="49"/>
      <c r="APR49" s="49"/>
      <c r="APS49" s="49"/>
      <c r="APT49" s="49"/>
      <c r="APU49" s="49"/>
      <c r="APV49" s="49"/>
      <c r="APW49" s="49"/>
      <c r="APX49" s="49"/>
      <c r="APY49" s="49"/>
      <c r="APZ49" s="49"/>
      <c r="AQA49" s="49"/>
      <c r="AQB49" s="49"/>
      <c r="AQC49" s="49"/>
      <c r="AQD49" s="49"/>
      <c r="AQE49" s="49"/>
      <c r="AQF49" s="49"/>
      <c r="AQG49" s="49"/>
      <c r="AQH49" s="49"/>
      <c r="AQI49" s="49"/>
      <c r="AQJ49" s="49"/>
      <c r="AQK49" s="49"/>
      <c r="AQL49" s="49"/>
      <c r="AQM49" s="49"/>
      <c r="AQN49" s="49"/>
      <c r="AQO49" s="49"/>
      <c r="AQP49" s="49"/>
      <c r="AQQ49" s="49"/>
      <c r="AQR49" s="49"/>
      <c r="AQS49" s="49"/>
      <c r="AQT49" s="49"/>
      <c r="AQU49" s="49"/>
      <c r="AQV49" s="49"/>
      <c r="AQW49" s="49"/>
      <c r="AQX49" s="49"/>
      <c r="AQY49" s="49"/>
      <c r="AQZ49" s="49"/>
      <c r="ARA49" s="49"/>
      <c r="ARB49" s="49"/>
      <c r="ARC49" s="49"/>
      <c r="ARD49" s="49"/>
      <c r="ARE49" s="49"/>
      <c r="ARF49" s="49"/>
      <c r="ARG49" s="49"/>
      <c r="ARH49" s="49"/>
      <c r="ARI49" s="49"/>
      <c r="ARJ49" s="49"/>
      <c r="ARK49" s="49"/>
      <c r="ARL49" s="49"/>
      <c r="ARM49" s="49"/>
      <c r="ARN49" s="49"/>
      <c r="ARO49" s="49"/>
      <c r="ARP49" s="49"/>
      <c r="ARQ49" s="49"/>
      <c r="ARR49" s="49"/>
      <c r="ARS49" s="49"/>
      <c r="ART49" s="49"/>
      <c r="ARU49" s="49"/>
      <c r="ARV49" s="49"/>
      <c r="ARW49" s="49"/>
      <c r="ARX49" s="49"/>
      <c r="ARY49" s="49"/>
      <c r="ARZ49" s="49"/>
      <c r="ASA49" s="49"/>
      <c r="ASB49" s="49"/>
      <c r="ASC49" s="49"/>
      <c r="ASD49" s="49"/>
      <c r="ASE49" s="49"/>
      <c r="ASF49" s="49"/>
      <c r="ASG49" s="49"/>
      <c r="ASH49" s="49"/>
      <c r="ASI49" s="49"/>
      <c r="ASJ49" s="49"/>
      <c r="ASK49" s="49"/>
      <c r="ASL49" s="49"/>
      <c r="ASM49" s="49"/>
      <c r="ASN49" s="49"/>
      <c r="ASO49" s="49"/>
      <c r="ASP49" s="49"/>
      <c r="ASQ49" s="49"/>
      <c r="ASR49" s="49"/>
      <c r="ASS49" s="49"/>
      <c r="AST49" s="49"/>
      <c r="ASU49" s="49"/>
      <c r="ASV49" s="49"/>
      <c r="ASW49" s="49"/>
      <c r="ASX49" s="49"/>
      <c r="ASY49" s="49"/>
      <c r="ASZ49" s="49"/>
      <c r="ATA49" s="49"/>
      <c r="ATB49" s="49"/>
      <c r="ATC49" s="49"/>
      <c r="ATD49" s="49"/>
      <c r="ATE49" s="49"/>
      <c r="ATF49" s="49"/>
      <c r="ATG49" s="49"/>
      <c r="ATH49" s="49"/>
      <c r="ATI49" s="49"/>
      <c r="ATJ49" s="49"/>
      <c r="ATK49" s="49"/>
      <c r="ATL49" s="49"/>
      <c r="ATM49" s="49"/>
      <c r="ATN49" s="49"/>
      <c r="ATO49" s="49"/>
      <c r="ATP49" s="49"/>
      <c r="ATQ49" s="49"/>
      <c r="ATR49" s="49"/>
      <c r="ATS49" s="49"/>
      <c r="ATT49" s="49"/>
      <c r="ATU49" s="49"/>
      <c r="ATV49" s="49"/>
      <c r="ATW49" s="49"/>
      <c r="ATX49" s="49"/>
      <c r="ATY49" s="49"/>
      <c r="ATZ49" s="49"/>
      <c r="AUA49" s="49"/>
      <c r="AUB49" s="49"/>
      <c r="AUC49" s="49"/>
      <c r="AUD49" s="49"/>
      <c r="AUE49" s="49"/>
      <c r="AUF49" s="49"/>
      <c r="AUG49" s="49"/>
      <c r="AUH49" s="49"/>
      <c r="AUI49" s="49"/>
      <c r="AUJ49" s="49"/>
      <c r="AUK49" s="49"/>
      <c r="AUL49" s="49"/>
      <c r="AUM49" s="49"/>
      <c r="AUN49" s="49"/>
      <c r="AUO49" s="49"/>
      <c r="AUP49" s="49"/>
      <c r="AUQ49" s="49"/>
      <c r="AUR49" s="49"/>
      <c r="AUS49" s="49"/>
      <c r="AUT49" s="49"/>
      <c r="AUU49" s="49"/>
      <c r="AUV49" s="49"/>
      <c r="AUW49" s="49"/>
      <c r="AUX49" s="49"/>
      <c r="AUY49" s="49"/>
      <c r="AUZ49" s="49"/>
      <c r="AVA49" s="49"/>
      <c r="AVB49" s="49"/>
      <c r="AVC49" s="49"/>
      <c r="AVD49" s="49"/>
      <c r="AVE49" s="49"/>
      <c r="AVF49" s="49"/>
      <c r="AVG49" s="49"/>
      <c r="AVH49" s="49"/>
      <c r="AVI49" s="49"/>
      <c r="AVJ49" s="49"/>
      <c r="AVK49" s="49"/>
      <c r="AVL49" s="49"/>
      <c r="AVM49" s="49"/>
      <c r="AVN49" s="49"/>
      <c r="AVO49" s="49"/>
      <c r="AVP49" s="49"/>
      <c r="AVQ49" s="49"/>
      <c r="AVR49" s="49"/>
      <c r="AVS49" s="49"/>
      <c r="AVT49" s="49"/>
      <c r="AVU49" s="49"/>
      <c r="AVV49" s="49"/>
      <c r="AVW49" s="49"/>
      <c r="AVX49" s="49"/>
      <c r="AVY49" s="49"/>
      <c r="AVZ49" s="49"/>
      <c r="AWA49" s="49"/>
      <c r="AWB49" s="49"/>
      <c r="AWC49" s="49"/>
      <c r="AWD49" s="49"/>
      <c r="AWE49" s="49"/>
      <c r="AWF49" s="49"/>
      <c r="AWG49" s="49"/>
      <c r="AWH49" s="49"/>
      <c r="AWI49" s="49"/>
      <c r="AWJ49" s="49"/>
      <c r="AWK49" s="49"/>
      <c r="AWL49" s="49"/>
      <c r="AWM49" s="49"/>
      <c r="AWN49" s="49"/>
      <c r="AWO49" s="49"/>
      <c r="AWP49" s="49"/>
      <c r="AWQ49" s="49"/>
      <c r="AWR49" s="49"/>
      <c r="AWS49" s="49"/>
      <c r="AWT49" s="49"/>
      <c r="AWU49" s="49"/>
      <c r="AWV49" s="49"/>
      <c r="AWW49" s="49"/>
      <c r="AWX49" s="49"/>
      <c r="AWY49" s="49"/>
      <c r="AWZ49" s="49"/>
      <c r="AXA49" s="49"/>
      <c r="AXB49" s="49"/>
      <c r="AXC49" s="49"/>
      <c r="AXD49" s="49"/>
      <c r="AXE49" s="49"/>
      <c r="AXF49" s="49"/>
      <c r="AXG49" s="49"/>
      <c r="AXH49" s="49"/>
      <c r="AXI49" s="49"/>
      <c r="AXJ49" s="49"/>
      <c r="AXK49" s="49"/>
      <c r="AXL49" s="49"/>
      <c r="AXM49" s="49"/>
      <c r="AXN49" s="49"/>
      <c r="AXO49" s="49"/>
      <c r="AXP49" s="49"/>
      <c r="AXQ49" s="49"/>
      <c r="AXR49" s="49"/>
      <c r="AXS49" s="49"/>
      <c r="AXT49" s="49"/>
      <c r="AXU49" s="49"/>
      <c r="AXV49" s="49"/>
      <c r="AXW49" s="49"/>
      <c r="AXX49" s="49"/>
      <c r="AXY49" s="49"/>
      <c r="AXZ49" s="49"/>
      <c r="AYA49" s="49"/>
      <c r="AYB49" s="49"/>
      <c r="AYC49" s="49"/>
      <c r="AYD49" s="49"/>
      <c r="AYE49" s="49"/>
      <c r="AYF49" s="49"/>
      <c r="AYG49" s="49"/>
      <c r="AYH49" s="49"/>
      <c r="AYI49" s="49"/>
      <c r="AYJ49" s="49"/>
      <c r="AYK49" s="49"/>
      <c r="AYL49" s="49"/>
      <c r="AYM49" s="49"/>
      <c r="AYN49" s="49"/>
      <c r="AYO49" s="49"/>
      <c r="AYP49" s="49"/>
      <c r="AYQ49" s="49"/>
      <c r="AYR49" s="49"/>
      <c r="AYS49" s="49"/>
      <c r="AYT49" s="49"/>
      <c r="AYU49" s="49"/>
      <c r="AYV49" s="49"/>
      <c r="AYW49" s="49"/>
      <c r="AYX49" s="49"/>
      <c r="AYY49" s="49"/>
      <c r="AYZ49" s="49"/>
      <c r="AZA49" s="49"/>
      <c r="AZB49" s="49"/>
      <c r="AZC49" s="49"/>
      <c r="AZD49" s="49"/>
      <c r="AZE49" s="49"/>
      <c r="AZF49" s="49"/>
      <c r="AZG49" s="49"/>
      <c r="AZH49" s="49"/>
      <c r="AZI49" s="49"/>
      <c r="AZJ49" s="49"/>
      <c r="AZK49" s="49"/>
      <c r="AZL49" s="49"/>
      <c r="AZM49" s="49"/>
      <c r="AZN49" s="49"/>
      <c r="AZO49" s="49"/>
      <c r="AZP49" s="49"/>
      <c r="AZQ49" s="49"/>
      <c r="AZR49" s="49"/>
      <c r="AZS49" s="49"/>
      <c r="AZT49" s="49"/>
      <c r="AZU49" s="49"/>
      <c r="AZV49" s="49"/>
      <c r="AZW49" s="49"/>
      <c r="AZX49" s="49"/>
      <c r="AZY49" s="49"/>
      <c r="AZZ49" s="49"/>
      <c r="BAA49" s="49"/>
      <c r="BAB49" s="49"/>
      <c r="BAC49" s="49"/>
      <c r="BAD49" s="49"/>
      <c r="BAE49" s="49"/>
      <c r="BAF49" s="49"/>
      <c r="BAG49" s="49"/>
      <c r="BAH49" s="49"/>
      <c r="BAI49" s="49"/>
      <c r="BAJ49" s="49"/>
      <c r="BAK49" s="49"/>
      <c r="BAL49" s="49"/>
      <c r="BAM49" s="49"/>
      <c r="BAN49" s="49"/>
      <c r="BAO49" s="49"/>
      <c r="BAP49" s="49"/>
      <c r="BAQ49" s="49"/>
      <c r="BAR49" s="49"/>
      <c r="BAS49" s="49"/>
      <c r="BAT49" s="49"/>
      <c r="BAU49" s="49"/>
      <c r="BAV49" s="49"/>
      <c r="BAW49" s="49"/>
      <c r="BAX49" s="49"/>
      <c r="BAY49" s="49"/>
      <c r="BAZ49" s="49"/>
      <c r="BBA49" s="49"/>
      <c r="BBB49" s="49"/>
      <c r="BBC49" s="49"/>
      <c r="BBD49" s="49"/>
      <c r="BBE49" s="49"/>
      <c r="BBF49" s="49"/>
      <c r="BBG49" s="49"/>
      <c r="BBH49" s="49"/>
      <c r="BBI49" s="49"/>
      <c r="BBJ49" s="49"/>
      <c r="BBK49" s="49"/>
      <c r="BBL49" s="49"/>
      <c r="BBM49" s="49"/>
      <c r="BBN49" s="49"/>
      <c r="BBO49" s="49"/>
      <c r="BBP49" s="49"/>
      <c r="BBQ49" s="49"/>
      <c r="BBR49" s="49"/>
      <c r="BBS49" s="49"/>
      <c r="BBT49" s="49"/>
      <c r="BBU49" s="49"/>
      <c r="BBV49" s="49"/>
      <c r="BBW49" s="49"/>
      <c r="BBX49" s="49"/>
      <c r="BBY49" s="49"/>
      <c r="BBZ49" s="49"/>
      <c r="BCA49" s="49"/>
      <c r="BCB49" s="49"/>
      <c r="BCC49" s="49"/>
      <c r="BCD49" s="49"/>
      <c r="BCE49" s="49"/>
      <c r="BCF49" s="49"/>
      <c r="BCG49" s="49"/>
      <c r="BCH49" s="49"/>
      <c r="BCI49" s="49"/>
      <c r="BCJ49" s="49"/>
      <c r="BCK49" s="49"/>
      <c r="BCL49" s="49"/>
      <c r="BCM49" s="49"/>
      <c r="BCN49" s="49"/>
      <c r="BCO49" s="49"/>
      <c r="BCP49" s="49"/>
      <c r="BCQ49" s="49"/>
      <c r="BCR49" s="49"/>
      <c r="BCS49" s="49"/>
      <c r="BCT49" s="49"/>
      <c r="BCU49" s="49"/>
      <c r="BCV49" s="49"/>
      <c r="BCW49" s="49"/>
      <c r="BCX49" s="49"/>
      <c r="BCY49" s="49"/>
      <c r="BCZ49" s="49"/>
      <c r="BDA49" s="49"/>
      <c r="BDB49" s="49"/>
      <c r="BDC49" s="49"/>
      <c r="BDD49" s="49"/>
      <c r="BDE49" s="49"/>
      <c r="BDF49" s="49"/>
      <c r="BDG49" s="49"/>
      <c r="BDH49" s="49"/>
      <c r="BDI49" s="49"/>
      <c r="BDJ49" s="49"/>
      <c r="BDK49" s="49"/>
      <c r="BDL49" s="49"/>
      <c r="BDM49" s="49"/>
      <c r="BDN49" s="49"/>
      <c r="BDO49" s="49"/>
      <c r="BDP49" s="49"/>
      <c r="BDQ49" s="49"/>
      <c r="BDR49" s="49"/>
      <c r="BDS49" s="49"/>
      <c r="BDT49" s="49"/>
      <c r="BDU49" s="49"/>
      <c r="BDV49" s="49"/>
      <c r="BDW49" s="49"/>
      <c r="BDX49" s="49"/>
      <c r="BDY49" s="49"/>
      <c r="BDZ49" s="49"/>
      <c r="BEA49" s="49"/>
      <c r="BEB49" s="49"/>
      <c r="BEC49" s="49"/>
      <c r="BED49" s="49"/>
      <c r="BEE49" s="49"/>
      <c r="BEF49" s="49"/>
      <c r="BEG49" s="49"/>
      <c r="BEH49" s="49"/>
      <c r="BEI49" s="49"/>
      <c r="BEJ49" s="49"/>
      <c r="BEK49" s="49"/>
      <c r="BEL49" s="49"/>
      <c r="BEM49" s="49"/>
      <c r="BEN49" s="49"/>
      <c r="BEO49" s="49"/>
      <c r="BEP49" s="49"/>
      <c r="BEQ49" s="49"/>
      <c r="BER49" s="49"/>
      <c r="BES49" s="49"/>
      <c r="BET49" s="49"/>
      <c r="BEU49" s="49"/>
      <c r="BEV49" s="49"/>
      <c r="BEW49" s="49"/>
      <c r="BEX49" s="49"/>
      <c r="BEY49" s="49"/>
      <c r="BEZ49" s="49"/>
      <c r="BFA49" s="49"/>
      <c r="BFB49" s="49"/>
      <c r="BFC49" s="49"/>
      <c r="BFD49" s="49"/>
      <c r="BFE49" s="49"/>
      <c r="BFF49" s="49"/>
      <c r="BFG49" s="49"/>
      <c r="BFH49" s="49"/>
      <c r="BFI49" s="49"/>
      <c r="BFJ49" s="49"/>
      <c r="BFK49" s="49"/>
      <c r="BFL49" s="49"/>
      <c r="BFM49" s="49"/>
      <c r="BFN49" s="49"/>
      <c r="BFO49" s="49"/>
      <c r="BFP49" s="49"/>
      <c r="BFQ49" s="49"/>
      <c r="BFR49" s="49"/>
      <c r="BFS49" s="49"/>
      <c r="BFT49" s="49"/>
      <c r="BFU49" s="49"/>
      <c r="BFV49" s="49"/>
      <c r="BFW49" s="49"/>
      <c r="BFX49" s="49"/>
      <c r="BFY49" s="49"/>
      <c r="BFZ49" s="49"/>
      <c r="BGA49" s="49"/>
      <c r="BGB49" s="49"/>
      <c r="BGC49" s="49"/>
      <c r="BGD49" s="49"/>
      <c r="BGE49" s="49"/>
      <c r="BGF49" s="49"/>
      <c r="BGG49" s="49"/>
      <c r="BGH49" s="49"/>
      <c r="BGI49" s="49"/>
      <c r="BGJ49" s="49"/>
      <c r="BGK49" s="49"/>
      <c r="BGL49" s="49"/>
      <c r="BGM49" s="49"/>
      <c r="BGN49" s="49"/>
      <c r="BGO49" s="49"/>
      <c r="BGP49" s="49"/>
      <c r="BGQ49" s="49"/>
      <c r="BGR49" s="49"/>
      <c r="BGS49" s="49"/>
      <c r="BGT49" s="49"/>
      <c r="BGU49" s="49"/>
      <c r="BGV49" s="49"/>
      <c r="BGW49" s="49"/>
      <c r="BGX49" s="49"/>
      <c r="BGY49" s="49"/>
      <c r="BGZ49" s="49"/>
      <c r="BHA49" s="49"/>
      <c r="BHB49" s="49"/>
      <c r="BHC49" s="49"/>
      <c r="BHD49" s="49"/>
      <c r="BHE49" s="49"/>
      <c r="BHF49" s="49"/>
      <c r="BHG49" s="49"/>
      <c r="BHH49" s="49"/>
      <c r="BHI49" s="49"/>
      <c r="BHJ49" s="49"/>
      <c r="BHK49" s="49"/>
      <c r="BHL49" s="49"/>
      <c r="BHM49" s="49"/>
      <c r="BHN49" s="49"/>
      <c r="BHO49" s="49"/>
      <c r="BHP49" s="49"/>
      <c r="BHQ49" s="49"/>
      <c r="BHR49" s="49"/>
      <c r="BHS49" s="49"/>
      <c r="BHT49" s="49"/>
      <c r="BHU49" s="49"/>
      <c r="BHV49" s="49"/>
      <c r="BHW49" s="49"/>
      <c r="BHX49" s="49"/>
      <c r="BHY49" s="49"/>
      <c r="BHZ49" s="49"/>
      <c r="BIA49" s="49"/>
      <c r="BIB49" s="49"/>
      <c r="BIC49" s="49"/>
      <c r="BID49" s="49"/>
      <c r="BIE49" s="49"/>
      <c r="BIF49" s="49"/>
      <c r="BIG49" s="49"/>
      <c r="BIH49" s="49"/>
      <c r="BII49" s="49"/>
      <c r="BIJ49" s="49"/>
      <c r="BIK49" s="49"/>
      <c r="BIL49" s="49"/>
      <c r="BIM49" s="49"/>
      <c r="BIN49" s="49"/>
      <c r="BIO49" s="49"/>
      <c r="BIP49" s="49"/>
      <c r="BIQ49" s="49"/>
      <c r="BIR49" s="49"/>
      <c r="BIS49" s="49"/>
      <c r="BIT49" s="49"/>
      <c r="BIU49" s="49"/>
      <c r="BIV49" s="49"/>
      <c r="BIW49" s="49"/>
      <c r="BIX49" s="49"/>
      <c r="BIY49" s="49"/>
      <c r="BIZ49" s="49"/>
      <c r="BJA49" s="49"/>
      <c r="BJB49" s="49"/>
      <c r="BJC49" s="49"/>
      <c r="BJD49" s="49"/>
      <c r="BJE49" s="49"/>
      <c r="BJF49" s="49"/>
      <c r="BJG49" s="49"/>
      <c r="BJH49" s="49"/>
      <c r="BJI49" s="49"/>
      <c r="BJJ49" s="49"/>
      <c r="BJK49" s="49"/>
      <c r="BJL49" s="49"/>
      <c r="BJM49" s="49"/>
      <c r="BJN49" s="49"/>
      <c r="BJO49" s="49"/>
      <c r="BJP49" s="49"/>
      <c r="BJQ49" s="49"/>
      <c r="BJR49" s="49"/>
      <c r="BJS49" s="49"/>
      <c r="BJT49" s="49"/>
      <c r="BJU49" s="49"/>
      <c r="BJV49" s="49"/>
      <c r="BJW49" s="49"/>
      <c r="BJX49" s="49"/>
      <c r="BJY49" s="49"/>
      <c r="BJZ49" s="49"/>
      <c r="BKA49" s="49"/>
      <c r="BKB49" s="49"/>
      <c r="BKC49" s="49"/>
      <c r="BKD49" s="49"/>
      <c r="BKE49" s="49"/>
      <c r="BKF49" s="49"/>
      <c r="BKG49" s="49"/>
      <c r="BKH49" s="49"/>
      <c r="BKI49" s="49"/>
      <c r="BKJ49" s="49"/>
      <c r="BKK49" s="49"/>
      <c r="BKL49" s="49"/>
      <c r="BKM49" s="49"/>
      <c r="BKN49" s="49"/>
      <c r="BKO49" s="49"/>
      <c r="BKP49" s="49"/>
      <c r="BKQ49" s="49"/>
      <c r="BKR49" s="49"/>
      <c r="BKS49" s="49"/>
      <c r="BKT49" s="49"/>
      <c r="BKU49" s="49"/>
      <c r="BKV49" s="49"/>
      <c r="BKW49" s="49"/>
      <c r="BKX49" s="49"/>
      <c r="BKY49" s="49"/>
      <c r="BKZ49" s="49"/>
      <c r="BLA49" s="49"/>
      <c r="BLB49" s="49"/>
      <c r="BLC49" s="49"/>
      <c r="BLD49" s="49"/>
      <c r="BLE49" s="49"/>
      <c r="BLF49" s="49"/>
      <c r="BLG49" s="49"/>
      <c r="BLH49" s="49"/>
      <c r="BLI49" s="49"/>
      <c r="BLJ49" s="49"/>
      <c r="BLK49" s="49"/>
      <c r="BLL49" s="49"/>
      <c r="BLM49" s="49"/>
      <c r="BLN49" s="49"/>
      <c r="BLO49" s="49"/>
      <c r="BLP49" s="49"/>
      <c r="BLQ49" s="49"/>
      <c r="BLR49" s="49"/>
      <c r="BLS49" s="49"/>
      <c r="BLT49" s="49"/>
      <c r="BLU49" s="49"/>
      <c r="BLV49" s="49"/>
      <c r="BLW49" s="49"/>
      <c r="BLX49" s="49"/>
      <c r="BLY49" s="49"/>
      <c r="BLZ49" s="49"/>
      <c r="BMA49" s="49"/>
      <c r="BMB49" s="49"/>
      <c r="BMC49" s="49"/>
      <c r="BMD49" s="49"/>
      <c r="BME49" s="49"/>
      <c r="BMF49" s="49"/>
      <c r="BMG49" s="49"/>
      <c r="BMH49" s="49"/>
      <c r="BMI49" s="49"/>
      <c r="BMJ49" s="49"/>
      <c r="BMK49" s="49"/>
      <c r="BML49" s="49"/>
      <c r="BMM49" s="49"/>
      <c r="BMN49" s="49"/>
      <c r="BMO49" s="49"/>
      <c r="BMP49" s="49"/>
      <c r="BMQ49" s="49"/>
      <c r="BMR49" s="49"/>
      <c r="BMS49" s="49"/>
      <c r="BMT49" s="49"/>
      <c r="BMU49" s="49"/>
      <c r="BMV49" s="49"/>
      <c r="BMW49" s="49"/>
      <c r="BMX49" s="49"/>
      <c r="BMY49" s="49"/>
      <c r="BMZ49" s="49"/>
      <c r="BNA49" s="49"/>
      <c r="BNB49" s="49"/>
      <c r="BNC49" s="49"/>
      <c r="BND49" s="49"/>
      <c r="BNE49" s="49"/>
      <c r="BNF49" s="49"/>
      <c r="BNG49" s="49"/>
      <c r="BNH49" s="49"/>
      <c r="BNI49" s="49"/>
      <c r="BNJ49" s="49"/>
      <c r="BNK49" s="49"/>
      <c r="BNL49" s="49"/>
      <c r="BNM49" s="49"/>
      <c r="BNN49" s="49"/>
      <c r="BNO49" s="49"/>
      <c r="BNP49" s="49"/>
      <c r="BNQ49" s="49"/>
      <c r="BNR49" s="49"/>
      <c r="BNS49" s="49"/>
      <c r="BNT49" s="49"/>
      <c r="BNU49" s="49"/>
      <c r="BNV49" s="49"/>
      <c r="BNW49" s="49"/>
      <c r="BNX49" s="49"/>
      <c r="BNY49" s="49"/>
      <c r="BNZ49" s="49"/>
      <c r="BOA49" s="49"/>
      <c r="BOB49" s="49"/>
      <c r="BOC49" s="49"/>
      <c r="BOD49" s="49"/>
      <c r="BOE49" s="49"/>
      <c r="BOF49" s="49"/>
      <c r="BOG49" s="49"/>
      <c r="BOH49" s="49"/>
      <c r="BOI49" s="49"/>
      <c r="BOJ49" s="49"/>
      <c r="BOK49" s="49"/>
      <c r="BOL49" s="49"/>
      <c r="BOM49" s="49"/>
      <c r="BON49" s="49"/>
      <c r="BOO49" s="49"/>
      <c r="BOP49" s="49"/>
      <c r="BOQ49" s="49"/>
      <c r="BOR49" s="49"/>
      <c r="BOS49" s="49"/>
      <c r="BOT49" s="49"/>
      <c r="BOU49" s="49"/>
      <c r="BOV49" s="49"/>
      <c r="BOW49" s="49"/>
      <c r="BOX49" s="49"/>
      <c r="BOY49" s="49"/>
      <c r="BOZ49" s="49"/>
      <c r="BPA49" s="49"/>
      <c r="BPB49" s="49"/>
      <c r="BPC49" s="49"/>
      <c r="BPD49" s="49"/>
      <c r="BPE49" s="49"/>
      <c r="BPF49" s="49"/>
      <c r="BPG49" s="49"/>
      <c r="BPH49" s="49"/>
      <c r="BPI49" s="49"/>
      <c r="BPJ49" s="49"/>
      <c r="BPK49" s="49"/>
      <c r="BPL49" s="49"/>
      <c r="BPM49" s="49"/>
      <c r="BPN49" s="49"/>
      <c r="BPO49" s="49"/>
      <c r="BPP49" s="49"/>
      <c r="BPQ49" s="49"/>
      <c r="BPR49" s="49"/>
      <c r="BPS49" s="49"/>
      <c r="BPT49" s="49"/>
      <c r="BPU49" s="49"/>
      <c r="BPV49" s="49"/>
      <c r="BPW49" s="49"/>
      <c r="BPX49" s="49"/>
      <c r="BPY49" s="49"/>
      <c r="BPZ49" s="49"/>
      <c r="BQA49" s="49"/>
      <c r="BQB49" s="49"/>
      <c r="BQC49" s="49"/>
      <c r="BQD49" s="49"/>
      <c r="BQE49" s="49"/>
      <c r="BQF49" s="49"/>
      <c r="BQG49" s="49"/>
      <c r="BQH49" s="49"/>
      <c r="BQI49" s="49"/>
      <c r="BQJ49" s="49"/>
      <c r="BQK49" s="49"/>
      <c r="BQL49" s="49"/>
      <c r="BQM49" s="49"/>
      <c r="BQN49" s="49"/>
      <c r="BQO49" s="49"/>
      <c r="BQP49" s="49"/>
      <c r="BQQ49" s="49"/>
      <c r="BQR49" s="49"/>
      <c r="BQS49" s="49"/>
      <c r="BQT49" s="49"/>
      <c r="BQU49" s="49"/>
      <c r="BQV49" s="49"/>
      <c r="BQW49" s="49"/>
      <c r="BQX49" s="49"/>
      <c r="BQY49" s="49"/>
      <c r="BQZ49" s="49"/>
      <c r="BRA49" s="49"/>
      <c r="BRB49" s="49"/>
      <c r="BRC49" s="49"/>
      <c r="BRD49" s="49"/>
      <c r="BRE49" s="49"/>
      <c r="BRF49" s="49"/>
      <c r="BRG49" s="49"/>
      <c r="BRH49" s="49"/>
      <c r="BRI49" s="49"/>
      <c r="BRJ49" s="49"/>
      <c r="BRK49" s="49"/>
      <c r="BRL49" s="49"/>
      <c r="BRM49" s="49"/>
      <c r="BRN49" s="49"/>
      <c r="BRO49" s="49"/>
      <c r="BRP49" s="49"/>
      <c r="BRQ49" s="49"/>
      <c r="BRR49" s="49"/>
      <c r="BRS49" s="49"/>
      <c r="BRT49" s="49"/>
      <c r="BRU49" s="49"/>
      <c r="BRV49" s="49"/>
      <c r="BRW49" s="49"/>
      <c r="BRX49" s="49"/>
      <c r="BRY49" s="49"/>
      <c r="BRZ49" s="49"/>
      <c r="BSA49" s="49"/>
      <c r="BSB49" s="49"/>
      <c r="BSC49" s="49"/>
      <c r="BSD49" s="49"/>
      <c r="BSE49" s="49"/>
      <c r="BSF49" s="49"/>
      <c r="BSG49" s="49"/>
      <c r="BSH49" s="49"/>
      <c r="BSI49" s="49"/>
      <c r="BSJ49" s="49"/>
      <c r="BSK49" s="49"/>
      <c r="BSL49" s="49"/>
      <c r="BSM49" s="49"/>
      <c r="BSN49" s="49"/>
      <c r="BSO49" s="49"/>
      <c r="BSP49" s="49"/>
      <c r="BSQ49" s="49"/>
      <c r="BSR49" s="49"/>
      <c r="BSS49" s="49"/>
      <c r="BST49" s="49"/>
      <c r="BSU49" s="49"/>
      <c r="BSV49" s="49"/>
      <c r="BSW49" s="49"/>
      <c r="BSX49" s="49"/>
      <c r="BSY49" s="49"/>
      <c r="BSZ49" s="49"/>
      <c r="BTA49" s="49"/>
      <c r="BTB49" s="49"/>
      <c r="BTC49" s="49"/>
      <c r="BTD49" s="49"/>
      <c r="BTE49" s="49"/>
      <c r="BTF49" s="49"/>
      <c r="BTG49" s="49"/>
      <c r="BTH49" s="49"/>
      <c r="BTI49" s="49"/>
      <c r="BTJ49" s="49"/>
      <c r="BTK49" s="49"/>
      <c r="BTL49" s="49"/>
      <c r="BTM49" s="49"/>
      <c r="BTN49" s="49"/>
      <c r="BTO49" s="49"/>
      <c r="BTP49" s="49"/>
      <c r="BTQ49" s="49"/>
      <c r="BTR49" s="49"/>
      <c r="BTS49" s="49"/>
      <c r="BTT49" s="49"/>
      <c r="BTU49" s="49"/>
      <c r="BTV49" s="49"/>
      <c r="BTW49" s="49"/>
      <c r="BTX49" s="49"/>
      <c r="BTY49" s="49"/>
      <c r="BTZ49" s="49"/>
      <c r="BUA49" s="49"/>
      <c r="BUB49" s="49"/>
      <c r="BUC49" s="49"/>
      <c r="BUD49" s="49"/>
      <c r="BUE49" s="49"/>
      <c r="BUF49" s="49"/>
      <c r="BUG49" s="49"/>
      <c r="BUH49" s="49"/>
      <c r="BUI49" s="49"/>
      <c r="BUJ49" s="49"/>
      <c r="BUK49" s="49"/>
      <c r="BUL49" s="49"/>
      <c r="BUM49" s="49"/>
      <c r="BUN49" s="49"/>
      <c r="BUO49" s="49"/>
      <c r="BUP49" s="49"/>
      <c r="BUQ49" s="49"/>
      <c r="BUR49" s="49"/>
      <c r="BUS49" s="49"/>
      <c r="BUT49" s="49"/>
      <c r="BUU49" s="49"/>
      <c r="BUV49" s="49"/>
      <c r="BUW49" s="49"/>
      <c r="BUX49" s="49"/>
      <c r="BUY49" s="49"/>
      <c r="BUZ49" s="49"/>
      <c r="BVA49" s="49"/>
      <c r="BVB49" s="49"/>
      <c r="BVC49" s="49"/>
      <c r="BVD49" s="49"/>
      <c r="BVE49" s="49"/>
      <c r="BVF49" s="49"/>
      <c r="BVG49" s="49"/>
      <c r="BVH49" s="49"/>
      <c r="BVI49" s="49"/>
      <c r="BVJ49" s="49"/>
      <c r="BVK49" s="49"/>
      <c r="BVL49" s="49"/>
      <c r="BVM49" s="49"/>
      <c r="BVN49" s="49"/>
      <c r="BVO49" s="49"/>
      <c r="BVP49" s="49"/>
      <c r="BVQ49" s="49"/>
      <c r="BVR49" s="49"/>
      <c r="BVS49" s="49"/>
      <c r="BVT49" s="49"/>
      <c r="BVU49" s="49"/>
      <c r="BVV49" s="49"/>
      <c r="BVW49" s="49"/>
      <c r="BVX49" s="49"/>
      <c r="BVY49" s="49"/>
      <c r="BVZ49" s="49"/>
      <c r="BWA49" s="49"/>
      <c r="BWB49" s="49"/>
      <c r="BWC49" s="49"/>
      <c r="BWD49" s="49"/>
      <c r="BWE49" s="49"/>
      <c r="BWF49" s="49"/>
      <c r="BWG49" s="49"/>
      <c r="BWH49" s="49"/>
      <c r="BWI49" s="49"/>
      <c r="BWJ49" s="49"/>
      <c r="BWK49" s="49"/>
      <c r="BWL49" s="49"/>
      <c r="BWM49" s="49"/>
      <c r="BWN49" s="49"/>
      <c r="BWO49" s="49"/>
      <c r="BWP49" s="49"/>
      <c r="BWQ49" s="49"/>
      <c r="BWR49" s="49"/>
      <c r="BWS49" s="49"/>
      <c r="BWT49" s="49"/>
      <c r="BWU49" s="49"/>
      <c r="BWV49" s="49"/>
      <c r="BWW49" s="49"/>
      <c r="BWX49" s="49"/>
      <c r="BWY49" s="49"/>
      <c r="BWZ49" s="49"/>
      <c r="BXA49" s="49"/>
      <c r="BXB49" s="49"/>
      <c r="BXC49" s="49"/>
      <c r="BXD49" s="49"/>
      <c r="BXE49" s="49"/>
      <c r="BXF49" s="49"/>
      <c r="BXG49" s="49"/>
      <c r="BXH49" s="49"/>
      <c r="BXI49" s="49"/>
      <c r="BXJ49" s="49"/>
      <c r="BXK49" s="49"/>
      <c r="BXL49" s="49"/>
      <c r="BXM49" s="49"/>
      <c r="BXN49" s="49"/>
      <c r="BXO49" s="49"/>
      <c r="BXP49" s="49"/>
      <c r="BXQ49" s="49"/>
      <c r="BXR49" s="49"/>
      <c r="BXS49" s="49"/>
      <c r="BXT49" s="49"/>
      <c r="BXU49" s="49"/>
      <c r="BXV49" s="49"/>
      <c r="BXW49" s="49"/>
      <c r="BXX49" s="49"/>
      <c r="BXY49" s="49"/>
      <c r="BXZ49" s="49"/>
      <c r="BYA49" s="49"/>
      <c r="BYB49" s="49"/>
      <c r="BYC49" s="49"/>
      <c r="BYD49" s="49"/>
      <c r="BYE49" s="49"/>
      <c r="BYF49" s="49"/>
      <c r="BYG49" s="49"/>
      <c r="BYH49" s="49"/>
      <c r="BYI49" s="49"/>
      <c r="BYJ49" s="49"/>
      <c r="BYK49" s="49"/>
      <c r="BYL49" s="49"/>
      <c r="BYM49" s="49"/>
      <c r="BYN49" s="49"/>
      <c r="BYO49" s="49"/>
      <c r="BYP49" s="49"/>
      <c r="BYQ49" s="49"/>
      <c r="BYR49" s="49"/>
      <c r="BYS49" s="49"/>
      <c r="BYT49" s="49"/>
      <c r="BYU49" s="49"/>
      <c r="BYV49" s="49"/>
      <c r="BYW49" s="49"/>
      <c r="BYX49" s="49"/>
      <c r="BYY49" s="49"/>
      <c r="BYZ49" s="49"/>
      <c r="BZA49" s="49"/>
      <c r="BZB49" s="49"/>
      <c r="BZC49" s="49"/>
      <c r="BZD49" s="49"/>
      <c r="BZE49" s="49"/>
      <c r="BZF49" s="49"/>
    </row>
    <row r="50" spans="1:2034" x14ac:dyDescent="0.25">
      <c r="A50" s="62">
        <v>2</v>
      </c>
      <c r="B50" s="126" t="s">
        <v>57</v>
      </c>
      <c r="C50" s="127">
        <v>23.26</v>
      </c>
      <c r="D50" s="127">
        <v>24.93</v>
      </c>
      <c r="E50" s="128">
        <v>64380</v>
      </c>
      <c r="F50" s="128">
        <v>6438</v>
      </c>
      <c r="K50" s="79"/>
      <c r="L50" s="79"/>
    </row>
    <row r="51" spans="1:2034" x14ac:dyDescent="0.25">
      <c r="A51" s="62">
        <v>2</v>
      </c>
      <c r="B51" s="126" t="s">
        <v>57</v>
      </c>
      <c r="C51" s="127">
        <v>23.2</v>
      </c>
      <c r="D51" s="127">
        <v>24.88</v>
      </c>
      <c r="E51" s="128">
        <v>64380</v>
      </c>
      <c r="F51" s="128">
        <v>6438</v>
      </c>
      <c r="G51" s="87">
        <f>AVERAGE(F50:F51)</f>
        <v>6438</v>
      </c>
      <c r="H51" s="55">
        <f>AVERAGE(E50:E51)</f>
        <v>64380</v>
      </c>
      <c r="I51" s="62">
        <f>_xlfn.VAR.S(F50:F51)</f>
        <v>0</v>
      </c>
      <c r="J51" s="124">
        <f>_xlfn.VAR.S(E50:E51)</f>
        <v>0</v>
      </c>
      <c r="K51" s="88">
        <f>G51/H51+G51/POWER(H51,3)*J51</f>
        <v>0.1</v>
      </c>
      <c r="L51" s="54">
        <f>+K51*100</f>
        <v>10</v>
      </c>
      <c r="M51" s="89">
        <f>POWER((G51/H51),2)*(I51/POWER(G51,2)+J51/POWER(H51,2))</f>
        <v>0</v>
      </c>
      <c r="N51" s="90">
        <f>SQRT(M51)</f>
        <v>0</v>
      </c>
      <c r="O51" s="91"/>
    </row>
    <row r="52" spans="1:2034" x14ac:dyDescent="0.25">
      <c r="A52" s="62">
        <v>2</v>
      </c>
      <c r="B52" s="126" t="s">
        <v>58</v>
      </c>
      <c r="C52" s="127">
        <v>25.27</v>
      </c>
      <c r="D52" s="127">
        <v>26.94</v>
      </c>
      <c r="E52" s="128">
        <v>15330</v>
      </c>
      <c r="F52" s="128">
        <v>1533</v>
      </c>
      <c r="G52" s="87"/>
      <c r="H52" s="55"/>
      <c r="I52" s="55"/>
      <c r="J52" s="55"/>
      <c r="K52" s="55"/>
      <c r="L52" s="55"/>
      <c r="M52" s="55"/>
      <c r="N52" s="55"/>
      <c r="O52" s="92"/>
    </row>
    <row r="53" spans="1:2034" x14ac:dyDescent="0.25">
      <c r="A53" s="62">
        <v>2</v>
      </c>
      <c r="B53" s="126" t="s">
        <v>58</v>
      </c>
      <c r="C53" s="127">
        <v>25.19</v>
      </c>
      <c r="D53" s="127">
        <v>27</v>
      </c>
      <c r="E53" s="128">
        <v>15330</v>
      </c>
      <c r="F53" s="128">
        <v>1533</v>
      </c>
      <c r="G53" s="87">
        <f>AVERAGE(F52:F53)</f>
        <v>1533</v>
      </c>
      <c r="H53" s="55">
        <f>AVERAGE(E52:E53)</f>
        <v>15330</v>
      </c>
      <c r="I53" s="62">
        <f>_xlfn.VAR.S(F52:F53)</f>
        <v>0</v>
      </c>
      <c r="J53" s="62">
        <f>_xlfn.VAR.S(E52:E53)</f>
        <v>0</v>
      </c>
      <c r="K53" s="88">
        <f>G53/H53+G53/POWER(H53,3)*J53</f>
        <v>0.1</v>
      </c>
      <c r="L53" s="54">
        <f>+K53*100</f>
        <v>10</v>
      </c>
      <c r="M53" s="89">
        <f>POWER((G53/H53),2)*(I53/POWER(G53,2)+J53/POWER(H53,2))</f>
        <v>0</v>
      </c>
      <c r="N53" s="90">
        <f>SQRT(M53)</f>
        <v>0</v>
      </c>
      <c r="O53" s="91"/>
    </row>
    <row r="54" spans="1:2034" x14ac:dyDescent="0.25">
      <c r="A54" s="62">
        <v>2</v>
      </c>
      <c r="B54" s="126" t="s">
        <v>59</v>
      </c>
      <c r="C54" s="127">
        <v>27.34</v>
      </c>
      <c r="D54" s="127">
        <v>29.05</v>
      </c>
      <c r="E54" s="128">
        <v>3650</v>
      </c>
      <c r="F54" s="128">
        <v>365</v>
      </c>
      <c r="N54" s="55"/>
      <c r="O54" s="92"/>
    </row>
    <row r="55" spans="1:2034" x14ac:dyDescent="0.25">
      <c r="A55" s="62">
        <v>2</v>
      </c>
      <c r="B55" s="126" t="s">
        <v>59</v>
      </c>
      <c r="C55" s="127">
        <v>27.33</v>
      </c>
      <c r="D55" s="127">
        <v>29.07</v>
      </c>
      <c r="E55" s="128">
        <v>3650</v>
      </c>
      <c r="F55" s="128">
        <v>365</v>
      </c>
      <c r="G55" s="87">
        <f>AVERAGE(F54:F55)</f>
        <v>365</v>
      </c>
      <c r="H55" s="55">
        <f>AVERAGE(E54:E55)</f>
        <v>3650</v>
      </c>
      <c r="I55" s="62">
        <f>_xlfn.VAR.S(F54:F55)</f>
        <v>0</v>
      </c>
      <c r="J55" s="62">
        <f>_xlfn.VAR.S(E54:E55)</f>
        <v>0</v>
      </c>
      <c r="K55" s="88">
        <f>G55/H55+G55/POWER(H55,3)*J55</f>
        <v>0.1</v>
      </c>
      <c r="L55" s="54">
        <f>+K55*100</f>
        <v>10</v>
      </c>
      <c r="M55" s="89">
        <f>POWER((G55/H55),2)*(I55/POWER(G55,2)+J55/POWER(H55,2))</f>
        <v>0</v>
      </c>
      <c r="N55" s="90">
        <f>SQRT(M55)</f>
        <v>0</v>
      </c>
      <c r="O55" s="91"/>
    </row>
    <row r="56" spans="1:2034" x14ac:dyDescent="0.25">
      <c r="A56" s="62">
        <v>2</v>
      </c>
      <c r="B56" s="126" t="s">
        <v>60</v>
      </c>
      <c r="C56" s="127">
        <v>29.4</v>
      </c>
      <c r="D56" s="127">
        <v>31.19</v>
      </c>
      <c r="E56" s="128">
        <v>868.9</v>
      </c>
      <c r="F56" s="128">
        <v>86.9</v>
      </c>
    </row>
    <row r="57" spans="1:2034" x14ac:dyDescent="0.25">
      <c r="A57" s="62">
        <v>2</v>
      </c>
      <c r="B57" s="126" t="s">
        <v>60</v>
      </c>
      <c r="C57" s="127">
        <v>29.4</v>
      </c>
      <c r="D57" s="127">
        <v>30.95</v>
      </c>
      <c r="E57" s="128">
        <v>868.9</v>
      </c>
      <c r="F57" s="128">
        <v>86.9</v>
      </c>
      <c r="G57" s="87">
        <f>AVERAGE(F56:F57)</f>
        <v>86.9</v>
      </c>
      <c r="H57" s="55">
        <f>AVERAGE(E56:E57)</f>
        <v>868.9</v>
      </c>
      <c r="I57" s="62">
        <f>_xlfn.VAR.S(F56:F57)</f>
        <v>0</v>
      </c>
      <c r="J57" s="62">
        <f>_xlfn.VAR.S(E56:E57)</f>
        <v>0</v>
      </c>
      <c r="K57" s="88">
        <f>G57/H57+G57/POWER(H57,3)*J57</f>
        <v>0.10001150880423525</v>
      </c>
      <c r="L57" s="54">
        <f>+K57*100</f>
        <v>10.001150880423525</v>
      </c>
      <c r="M57" s="89">
        <f>POWER((G57/H57),2)*(I57/POWER(G57,2)+J57/POWER(H57,2))</f>
        <v>0</v>
      </c>
      <c r="N57" s="90">
        <f>SQRT(M57)</f>
        <v>0</v>
      </c>
      <c r="O57" s="91"/>
    </row>
    <row r="58" spans="1:2034" x14ac:dyDescent="0.25">
      <c r="A58" s="62">
        <v>2</v>
      </c>
      <c r="B58" s="126" t="s">
        <v>61</v>
      </c>
      <c r="C58" s="127">
        <v>31.63</v>
      </c>
      <c r="D58" s="127">
        <v>33.47</v>
      </c>
      <c r="E58" s="128">
        <v>206.9</v>
      </c>
      <c r="F58" s="128">
        <v>20.69</v>
      </c>
      <c r="K58" s="79"/>
      <c r="L58" s="79"/>
      <c r="N58" s="55"/>
      <c r="O58" s="92"/>
    </row>
    <row r="59" spans="1:2034" x14ac:dyDescent="0.25">
      <c r="A59" s="62">
        <v>2</v>
      </c>
      <c r="B59" s="126" t="s">
        <v>61</v>
      </c>
      <c r="C59" s="127">
        <v>31.57</v>
      </c>
      <c r="D59" s="127">
        <v>33.369999999999997</v>
      </c>
      <c r="E59" s="128">
        <v>206.9</v>
      </c>
      <c r="F59" s="128">
        <v>20.69</v>
      </c>
      <c r="G59" s="99">
        <f>AVERAGE(F58:F59)</f>
        <v>20.69</v>
      </c>
      <c r="H59" s="100">
        <f>AVERAGE(E58:E59)</f>
        <v>206.9</v>
      </c>
      <c r="I59" s="101">
        <f>_xlfn.VAR.S(F58:F59)</f>
        <v>0</v>
      </c>
      <c r="J59" s="101">
        <f>_xlfn.VAR.S(E58:E59)</f>
        <v>0</v>
      </c>
      <c r="K59" s="102">
        <f>G59/H59+G59/POWER(H59,3)*J59</f>
        <v>0.1</v>
      </c>
      <c r="L59" s="103">
        <f>+K59*100</f>
        <v>10</v>
      </c>
      <c r="M59" s="104">
        <f>POWER((G59/H59),2)*(I59/POWER(G59,2)+J59/POWER(H59,2))</f>
        <v>0</v>
      </c>
      <c r="N59" s="105">
        <f>SQRT(M59)</f>
        <v>0</v>
      </c>
      <c r="O59" s="106"/>
    </row>
    <row r="60" spans="1:2034" x14ac:dyDescent="0.25">
      <c r="A60" s="62">
        <v>2</v>
      </c>
      <c r="B60" s="126" t="s">
        <v>61</v>
      </c>
      <c r="C60" s="127">
        <v>31.58</v>
      </c>
      <c r="D60" s="127">
        <v>32.79</v>
      </c>
      <c r="E60" s="128">
        <v>201.7</v>
      </c>
      <c r="F60" s="128">
        <v>29.45</v>
      </c>
      <c r="G60" s="87"/>
      <c r="H60" s="55"/>
      <c r="I60" s="55"/>
      <c r="J60" s="55"/>
      <c r="K60" s="55"/>
      <c r="L60" s="55"/>
      <c r="M60" s="55"/>
      <c r="N60" s="55"/>
      <c r="O60" s="92"/>
    </row>
    <row r="61" spans="1:2034" x14ac:dyDescent="0.25">
      <c r="A61" s="62">
        <v>2</v>
      </c>
      <c r="B61" s="126" t="s">
        <v>61</v>
      </c>
      <c r="C61" s="127">
        <v>31.43</v>
      </c>
      <c r="D61" s="127">
        <v>32.58</v>
      </c>
      <c r="E61" s="128">
        <v>223.5</v>
      </c>
      <c r="F61" s="128">
        <v>34.04</v>
      </c>
      <c r="G61" s="87"/>
      <c r="H61" s="55"/>
      <c r="I61" s="62"/>
      <c r="J61" s="62"/>
      <c r="K61" s="88"/>
      <c r="L61" s="54"/>
      <c r="M61" s="89"/>
      <c r="N61" s="90"/>
      <c r="O61" s="91"/>
    </row>
    <row r="62" spans="1:2034" x14ac:dyDescent="0.25">
      <c r="A62" s="62">
        <v>2</v>
      </c>
      <c r="B62" s="126" t="s">
        <v>61</v>
      </c>
      <c r="C62" s="127">
        <v>31.54</v>
      </c>
      <c r="D62" s="127">
        <v>33.57</v>
      </c>
      <c r="E62" s="128">
        <v>207.1</v>
      </c>
      <c r="F62" s="128">
        <v>17.32</v>
      </c>
      <c r="G62" s="99">
        <f>AVERAGE(F60:F62)</f>
        <v>26.936666666666667</v>
      </c>
      <c r="H62" s="100">
        <f>AVERAGE(E60:E62)</f>
        <v>210.76666666666665</v>
      </c>
      <c r="I62" s="101">
        <f>_xlfn.VAR.S(F60:F62)</f>
        <v>74.627233333333152</v>
      </c>
      <c r="J62" s="101">
        <f>_xlfn.VAR.S(E60:E62)</f>
        <v>128.89333333333346</v>
      </c>
      <c r="K62" s="102">
        <f>G62/H62+G62/POWER(H62,3)*J62</f>
        <v>0.12817408253781265</v>
      </c>
      <c r="L62" s="103">
        <f>+K62*100</f>
        <v>12.817408253781265</v>
      </c>
      <c r="M62" s="104">
        <f>POWER((G62/H62),2)*(I62/POWER(G62,2)+J62/POWER(H62,2))</f>
        <v>1.7273314927636709E-3</v>
      </c>
      <c r="N62" s="116">
        <f>SQRT(M62)</f>
        <v>4.1561177711461339E-2</v>
      </c>
      <c r="O62" s="117" t="s">
        <v>38</v>
      </c>
    </row>
    <row r="63" spans="1:2034" x14ac:dyDescent="0.25">
      <c r="A63" s="62">
        <v>2</v>
      </c>
      <c r="B63" s="126" t="s">
        <v>62</v>
      </c>
      <c r="C63" s="127">
        <v>33.03</v>
      </c>
      <c r="D63" s="127">
        <v>34.380000000000003</v>
      </c>
      <c r="E63" s="128">
        <v>74.430000000000007</v>
      </c>
      <c r="F63" s="128">
        <v>10.01</v>
      </c>
      <c r="G63" s="118"/>
      <c r="H63" s="119"/>
      <c r="K63" s="120"/>
      <c r="L63" s="120"/>
      <c r="M63" s="119"/>
    </row>
    <row r="64" spans="1:2034" x14ac:dyDescent="0.25">
      <c r="A64" s="62">
        <v>2</v>
      </c>
      <c r="B64" s="126" t="s">
        <v>62</v>
      </c>
      <c r="C64" s="127">
        <v>32.54</v>
      </c>
      <c r="D64" s="127">
        <v>34.07</v>
      </c>
      <c r="E64" s="128">
        <v>104.1</v>
      </c>
      <c r="F64" s="128">
        <v>12.35</v>
      </c>
    </row>
    <row r="65" spans="1:2034" s="68" customFormat="1" x14ac:dyDescent="0.25">
      <c r="A65" s="62">
        <v>2</v>
      </c>
      <c r="B65" s="126" t="s">
        <v>62</v>
      </c>
      <c r="C65" s="127">
        <v>32.68</v>
      </c>
      <c r="D65" s="127">
        <v>34.630000000000003</v>
      </c>
      <c r="E65" s="128">
        <v>94.72</v>
      </c>
      <c r="F65" s="128">
        <v>8.4339999999999993</v>
      </c>
      <c r="G65" s="87"/>
      <c r="H65" s="55"/>
      <c r="I65" s="62"/>
      <c r="J65" s="62"/>
      <c r="K65" s="88"/>
      <c r="L65" s="54"/>
      <c r="M65" s="89"/>
      <c r="N65" s="90"/>
      <c r="O65" s="91"/>
      <c r="Q65" s="55"/>
      <c r="R65" s="72"/>
      <c r="S65" s="72"/>
      <c r="T65" s="72"/>
      <c r="U65" s="72"/>
      <c r="V65" s="72"/>
      <c r="W65" s="72"/>
      <c r="X65" s="55"/>
      <c r="Y65" s="87"/>
      <c r="AG65" s="112"/>
      <c r="AH65" s="112"/>
      <c r="AI65" s="112"/>
      <c r="AJ65" s="112"/>
      <c r="AK65" s="112"/>
      <c r="AL65" s="112"/>
      <c r="AM65" s="112"/>
      <c r="AN65" s="112"/>
      <c r="AO65" s="112"/>
      <c r="AP65" s="112"/>
      <c r="AQ65" s="112"/>
      <c r="AR65" s="112"/>
      <c r="AS65" s="112"/>
      <c r="AT65" s="112"/>
      <c r="AU65" s="112"/>
      <c r="AV65" s="112"/>
      <c r="AW65" s="112"/>
      <c r="AX65" s="112"/>
      <c r="AY65" s="112"/>
      <c r="AZ65" s="112"/>
      <c r="BA65" s="112"/>
      <c r="BB65" s="112"/>
      <c r="BC65" s="112"/>
      <c r="BD65" s="112"/>
      <c r="BE65" s="112"/>
      <c r="BF65" s="112"/>
      <c r="BG65" s="112"/>
      <c r="BH65" s="112"/>
      <c r="BI65" s="112"/>
      <c r="BJ65" s="112"/>
      <c r="BK65" s="112"/>
      <c r="BL65" s="112"/>
      <c r="BM65" s="112"/>
      <c r="BN65" s="112"/>
      <c r="BO65" s="112"/>
      <c r="BP65" s="112"/>
      <c r="BQ65" s="112"/>
      <c r="BR65" s="112"/>
      <c r="BS65" s="112"/>
      <c r="BT65" s="112"/>
      <c r="BU65" s="112"/>
      <c r="BV65" s="112"/>
      <c r="BW65" s="112"/>
      <c r="BX65" s="112"/>
      <c r="BY65" s="112"/>
      <c r="BZ65" s="112"/>
      <c r="CA65" s="112"/>
      <c r="CB65" s="112"/>
      <c r="CC65" s="112"/>
      <c r="CD65" s="112"/>
      <c r="CE65" s="112"/>
      <c r="CF65" s="112"/>
      <c r="CG65" s="112"/>
      <c r="CH65" s="112"/>
      <c r="CI65" s="112"/>
      <c r="CJ65" s="112"/>
      <c r="CK65" s="112"/>
      <c r="CL65" s="112"/>
      <c r="CM65" s="112"/>
      <c r="CN65" s="112"/>
      <c r="CO65" s="112"/>
      <c r="CP65" s="112"/>
      <c r="CQ65" s="112"/>
      <c r="CR65" s="112"/>
      <c r="CS65" s="112"/>
      <c r="CT65" s="112"/>
      <c r="CU65" s="112"/>
      <c r="CV65" s="112"/>
      <c r="CW65" s="112"/>
      <c r="CX65" s="112"/>
      <c r="CY65" s="112"/>
      <c r="CZ65" s="112"/>
      <c r="DA65" s="112"/>
      <c r="DB65" s="112"/>
      <c r="DC65" s="112"/>
      <c r="DD65" s="112"/>
      <c r="DE65" s="112"/>
      <c r="DF65" s="112"/>
      <c r="DG65" s="112"/>
      <c r="DH65" s="112"/>
      <c r="DI65" s="112"/>
      <c r="DJ65" s="112"/>
      <c r="DK65" s="112"/>
      <c r="DL65" s="112"/>
      <c r="DM65" s="112"/>
      <c r="DN65" s="112"/>
      <c r="DO65" s="112"/>
      <c r="DP65" s="112"/>
      <c r="DQ65" s="112"/>
      <c r="DR65" s="112"/>
      <c r="DS65" s="112"/>
      <c r="DT65" s="112"/>
      <c r="DU65" s="112"/>
      <c r="DV65" s="112"/>
      <c r="DW65" s="112"/>
      <c r="DX65" s="112"/>
      <c r="DY65" s="112"/>
      <c r="DZ65" s="112"/>
      <c r="EA65" s="112"/>
      <c r="EB65" s="112"/>
      <c r="EC65" s="112"/>
      <c r="ED65" s="112"/>
      <c r="EE65" s="112"/>
      <c r="EF65" s="112"/>
      <c r="EG65" s="112"/>
      <c r="EH65" s="112"/>
      <c r="EI65" s="112"/>
      <c r="EJ65" s="112"/>
      <c r="EK65" s="112"/>
      <c r="EL65" s="112"/>
      <c r="EM65" s="112"/>
      <c r="EN65" s="112"/>
      <c r="EO65" s="112"/>
      <c r="EP65" s="112"/>
      <c r="EQ65" s="112"/>
      <c r="ER65" s="112"/>
      <c r="ES65" s="112"/>
      <c r="ET65" s="112"/>
      <c r="EU65" s="112"/>
      <c r="EV65" s="112"/>
      <c r="EW65" s="112"/>
      <c r="EX65" s="112"/>
      <c r="EY65" s="112"/>
      <c r="EZ65" s="112"/>
      <c r="FA65" s="112"/>
      <c r="FB65" s="112"/>
      <c r="FC65" s="112"/>
      <c r="FD65" s="112"/>
      <c r="FE65" s="112"/>
      <c r="FF65" s="112"/>
      <c r="FG65" s="112"/>
      <c r="FH65" s="112"/>
      <c r="FI65" s="112"/>
      <c r="FJ65" s="112"/>
      <c r="FK65" s="112"/>
      <c r="FL65" s="112"/>
      <c r="FM65" s="112"/>
      <c r="FN65" s="112"/>
      <c r="FO65" s="112"/>
      <c r="FP65" s="112"/>
      <c r="FQ65" s="112"/>
      <c r="FR65" s="112"/>
      <c r="FS65" s="112"/>
      <c r="FT65" s="112"/>
      <c r="FU65" s="112"/>
      <c r="FV65" s="112"/>
      <c r="FW65" s="112"/>
      <c r="FX65" s="112"/>
      <c r="FY65" s="112"/>
      <c r="FZ65" s="112"/>
      <c r="GA65" s="112"/>
      <c r="GB65" s="112"/>
      <c r="GC65" s="112"/>
      <c r="GD65" s="112"/>
      <c r="GE65" s="112"/>
      <c r="GF65" s="112"/>
      <c r="GG65" s="112"/>
      <c r="GH65" s="112"/>
      <c r="GI65" s="112"/>
      <c r="GJ65" s="112"/>
      <c r="GK65" s="112"/>
      <c r="GL65" s="112"/>
      <c r="GM65" s="112"/>
      <c r="GN65" s="112"/>
      <c r="GO65" s="112"/>
      <c r="GP65" s="112"/>
      <c r="GQ65" s="112"/>
      <c r="GR65" s="112"/>
      <c r="GS65" s="112"/>
      <c r="GT65" s="112"/>
      <c r="GU65" s="112"/>
      <c r="GV65" s="112"/>
      <c r="GW65" s="112"/>
      <c r="GX65" s="112"/>
      <c r="GY65" s="112"/>
      <c r="GZ65" s="112"/>
      <c r="HA65" s="112"/>
      <c r="HB65" s="112"/>
      <c r="HC65" s="112"/>
      <c r="HD65" s="112"/>
      <c r="HE65" s="112"/>
      <c r="HF65" s="112"/>
      <c r="HG65" s="112"/>
      <c r="HH65" s="112"/>
      <c r="HI65" s="112"/>
      <c r="HJ65" s="112"/>
      <c r="HK65" s="112"/>
      <c r="HL65" s="112"/>
      <c r="HM65" s="112"/>
      <c r="HN65" s="112"/>
      <c r="HO65" s="112"/>
      <c r="HP65" s="112"/>
      <c r="HQ65" s="112"/>
      <c r="HR65" s="112"/>
      <c r="HS65" s="112"/>
      <c r="HT65" s="112"/>
      <c r="HU65" s="112"/>
      <c r="HV65" s="112"/>
      <c r="HW65" s="112"/>
      <c r="HX65" s="112"/>
      <c r="HY65" s="112"/>
      <c r="HZ65" s="112"/>
      <c r="IA65" s="112"/>
      <c r="IB65" s="112"/>
      <c r="IC65" s="112"/>
      <c r="ID65" s="112"/>
      <c r="IE65" s="112"/>
      <c r="IF65" s="112"/>
      <c r="IG65" s="112"/>
      <c r="IH65" s="112"/>
      <c r="II65" s="112"/>
      <c r="IJ65" s="112"/>
      <c r="IK65" s="112"/>
      <c r="IL65" s="112"/>
      <c r="IM65" s="112"/>
      <c r="IN65" s="112"/>
      <c r="IO65" s="112"/>
      <c r="IP65" s="112"/>
      <c r="IQ65" s="112"/>
      <c r="IR65" s="112"/>
      <c r="IS65" s="112"/>
      <c r="IT65" s="112"/>
      <c r="IU65" s="112"/>
      <c r="IV65" s="112"/>
      <c r="IW65" s="112"/>
      <c r="IX65" s="112"/>
      <c r="IY65" s="112"/>
      <c r="IZ65" s="112"/>
      <c r="JA65" s="112"/>
      <c r="JB65" s="112"/>
      <c r="JC65" s="112"/>
      <c r="JD65" s="112"/>
      <c r="JE65" s="112"/>
      <c r="JF65" s="112"/>
      <c r="JG65" s="112"/>
      <c r="JH65" s="112"/>
      <c r="JI65" s="112"/>
      <c r="JJ65" s="112"/>
      <c r="JK65" s="112"/>
      <c r="JL65" s="112"/>
      <c r="JM65" s="112"/>
      <c r="JN65" s="112"/>
      <c r="JO65" s="112"/>
      <c r="JP65" s="112"/>
      <c r="JQ65" s="112"/>
      <c r="JR65" s="112"/>
      <c r="JS65" s="112"/>
      <c r="JT65" s="112"/>
      <c r="JU65" s="112"/>
      <c r="JV65" s="112"/>
      <c r="JW65" s="112"/>
      <c r="JX65" s="112"/>
      <c r="JY65" s="112"/>
      <c r="JZ65" s="112"/>
      <c r="KA65" s="112"/>
      <c r="KB65" s="112"/>
      <c r="KC65" s="112"/>
      <c r="KD65" s="112"/>
      <c r="KE65" s="112"/>
      <c r="KF65" s="112"/>
      <c r="KG65" s="112"/>
      <c r="KH65" s="112"/>
      <c r="KI65" s="112"/>
      <c r="KJ65" s="112"/>
      <c r="KK65" s="112"/>
      <c r="KL65" s="112"/>
      <c r="KM65" s="112"/>
      <c r="KN65" s="112"/>
      <c r="KO65" s="112"/>
      <c r="KP65" s="112"/>
      <c r="KQ65" s="112"/>
      <c r="KR65" s="112"/>
      <c r="KS65" s="112"/>
      <c r="KT65" s="112"/>
      <c r="KU65" s="112"/>
      <c r="KV65" s="112"/>
      <c r="KW65" s="112"/>
      <c r="KX65" s="112"/>
      <c r="KY65" s="112"/>
      <c r="KZ65" s="112"/>
      <c r="LA65" s="112"/>
      <c r="LB65" s="112"/>
      <c r="LC65" s="112"/>
      <c r="LD65" s="112"/>
      <c r="LE65" s="112"/>
      <c r="LF65" s="112"/>
      <c r="LG65" s="112"/>
      <c r="LH65" s="112"/>
      <c r="LI65" s="112"/>
      <c r="LJ65" s="112"/>
      <c r="LK65" s="112"/>
      <c r="LL65" s="112"/>
      <c r="LM65" s="112"/>
      <c r="LN65" s="112"/>
      <c r="LO65" s="112"/>
      <c r="LP65" s="112"/>
      <c r="LQ65" s="112"/>
      <c r="LR65" s="112"/>
      <c r="LS65" s="112"/>
      <c r="LT65" s="112"/>
      <c r="LU65" s="112"/>
      <c r="LV65" s="112"/>
      <c r="LW65" s="112"/>
      <c r="LX65" s="112"/>
      <c r="LY65" s="112"/>
      <c r="LZ65" s="112"/>
      <c r="MA65" s="112"/>
      <c r="MB65" s="112"/>
      <c r="MC65" s="112"/>
      <c r="MD65" s="112"/>
      <c r="ME65" s="112"/>
      <c r="MF65" s="112"/>
      <c r="MG65" s="112"/>
      <c r="MH65" s="112"/>
      <c r="MI65" s="112"/>
      <c r="MJ65" s="112"/>
      <c r="MK65" s="112"/>
      <c r="ML65" s="112"/>
      <c r="MM65" s="112"/>
      <c r="MN65" s="112"/>
      <c r="MO65" s="112"/>
      <c r="MP65" s="112"/>
      <c r="MQ65" s="112"/>
      <c r="MR65" s="112"/>
      <c r="MS65" s="112"/>
      <c r="MT65" s="112"/>
      <c r="MU65" s="112"/>
      <c r="MV65" s="112"/>
      <c r="MW65" s="112"/>
      <c r="MX65" s="112"/>
      <c r="MY65" s="112"/>
      <c r="MZ65" s="112"/>
      <c r="NA65" s="112"/>
      <c r="NB65" s="112"/>
      <c r="NC65" s="112"/>
      <c r="ND65" s="112"/>
      <c r="NE65" s="112"/>
      <c r="NF65" s="112"/>
      <c r="NG65" s="112"/>
      <c r="NH65" s="112"/>
      <c r="NI65" s="112"/>
      <c r="NJ65" s="112"/>
      <c r="NK65" s="112"/>
      <c r="NL65" s="112"/>
      <c r="NM65" s="112"/>
      <c r="NN65" s="112"/>
      <c r="NO65" s="112"/>
      <c r="NP65" s="112"/>
      <c r="NQ65" s="112"/>
      <c r="NR65" s="112"/>
      <c r="NS65" s="112"/>
      <c r="NT65" s="112"/>
      <c r="NU65" s="112"/>
      <c r="NV65" s="112"/>
      <c r="NW65" s="112"/>
      <c r="NX65" s="112"/>
      <c r="NY65" s="112"/>
      <c r="NZ65" s="112"/>
      <c r="OA65" s="112"/>
      <c r="OB65" s="112"/>
      <c r="OC65" s="112"/>
      <c r="OD65" s="112"/>
      <c r="OE65" s="112"/>
      <c r="OF65" s="112"/>
      <c r="OG65" s="112"/>
      <c r="OH65" s="112"/>
      <c r="OI65" s="112"/>
      <c r="OJ65" s="112"/>
      <c r="OK65" s="112"/>
      <c r="OL65" s="112"/>
      <c r="OM65" s="112"/>
      <c r="ON65" s="112"/>
      <c r="OO65" s="112"/>
      <c r="OP65" s="112"/>
      <c r="OQ65" s="112"/>
      <c r="OR65" s="112"/>
      <c r="OS65" s="112"/>
      <c r="OT65" s="112"/>
      <c r="OU65" s="112"/>
      <c r="OV65" s="112"/>
      <c r="OW65" s="112"/>
      <c r="OX65" s="112"/>
      <c r="OY65" s="112"/>
      <c r="OZ65" s="112"/>
      <c r="PA65" s="112"/>
      <c r="PB65" s="112"/>
      <c r="PC65" s="112"/>
      <c r="PD65" s="112"/>
      <c r="PE65" s="112"/>
      <c r="PF65" s="112"/>
      <c r="PG65" s="112"/>
      <c r="PH65" s="112"/>
      <c r="PI65" s="112"/>
      <c r="PJ65" s="112"/>
      <c r="PK65" s="112"/>
      <c r="PL65" s="112"/>
      <c r="PM65" s="112"/>
      <c r="PN65" s="112"/>
      <c r="PO65" s="112"/>
      <c r="PP65" s="112"/>
      <c r="PQ65" s="112"/>
      <c r="PR65" s="112"/>
      <c r="PS65" s="112"/>
      <c r="PT65" s="112"/>
      <c r="PU65" s="112"/>
      <c r="PV65" s="112"/>
      <c r="PW65" s="112"/>
      <c r="PX65" s="112"/>
      <c r="PY65" s="112"/>
      <c r="PZ65" s="112"/>
      <c r="QA65" s="112"/>
      <c r="QB65" s="112"/>
      <c r="QC65" s="112"/>
      <c r="QD65" s="112"/>
      <c r="QE65" s="112"/>
      <c r="QF65" s="112"/>
      <c r="QG65" s="112"/>
      <c r="QH65" s="112"/>
      <c r="QI65" s="112"/>
      <c r="QJ65" s="112"/>
      <c r="QK65" s="112"/>
      <c r="QL65" s="112"/>
      <c r="QM65" s="112"/>
      <c r="QN65" s="112"/>
      <c r="QO65" s="112"/>
      <c r="QP65" s="112"/>
      <c r="QQ65" s="112"/>
      <c r="QR65" s="112"/>
      <c r="QS65" s="112"/>
      <c r="QT65" s="112"/>
      <c r="QU65" s="112"/>
      <c r="QV65" s="112"/>
      <c r="QW65" s="112"/>
      <c r="QX65" s="112"/>
      <c r="QY65" s="112"/>
      <c r="QZ65" s="112"/>
      <c r="RA65" s="112"/>
      <c r="RB65" s="112"/>
      <c r="RC65" s="112"/>
      <c r="RD65" s="112"/>
      <c r="RE65" s="112"/>
      <c r="RF65" s="112"/>
      <c r="RG65" s="112"/>
      <c r="RH65" s="112"/>
      <c r="RI65" s="112"/>
      <c r="RJ65" s="112"/>
      <c r="RK65" s="112"/>
      <c r="RL65" s="112"/>
      <c r="RM65" s="112"/>
      <c r="RN65" s="112"/>
      <c r="RO65" s="112"/>
      <c r="RP65" s="112"/>
      <c r="RQ65" s="112"/>
      <c r="RR65" s="112"/>
      <c r="RS65" s="112"/>
      <c r="RT65" s="112"/>
      <c r="RU65" s="112"/>
      <c r="RV65" s="112"/>
      <c r="RW65" s="112"/>
      <c r="RX65" s="112"/>
      <c r="RY65" s="112"/>
      <c r="RZ65" s="112"/>
      <c r="SA65" s="112"/>
      <c r="SB65" s="112"/>
      <c r="SC65" s="112"/>
      <c r="SD65" s="112"/>
      <c r="SE65" s="112"/>
      <c r="SF65" s="112"/>
      <c r="SG65" s="112"/>
      <c r="SH65" s="112"/>
      <c r="SI65" s="112"/>
      <c r="SJ65" s="112"/>
      <c r="SK65" s="112"/>
      <c r="SL65" s="112"/>
      <c r="SM65" s="112"/>
      <c r="SN65" s="112"/>
      <c r="SO65" s="112"/>
      <c r="SP65" s="112"/>
      <c r="SQ65" s="112"/>
      <c r="SR65" s="112"/>
      <c r="SS65" s="112"/>
      <c r="ST65" s="112"/>
      <c r="SU65" s="112"/>
      <c r="SV65" s="112"/>
      <c r="SW65" s="112"/>
      <c r="SX65" s="112"/>
      <c r="SY65" s="112"/>
      <c r="SZ65" s="112"/>
      <c r="TA65" s="112"/>
      <c r="TB65" s="112"/>
      <c r="TC65" s="112"/>
      <c r="TD65" s="112"/>
      <c r="TE65" s="112"/>
      <c r="TF65" s="112"/>
      <c r="TG65" s="112"/>
      <c r="TH65" s="112"/>
      <c r="TI65" s="112"/>
      <c r="TJ65" s="112"/>
      <c r="TK65" s="112"/>
      <c r="TL65" s="112"/>
      <c r="TM65" s="112"/>
      <c r="TN65" s="112"/>
      <c r="TO65" s="112"/>
      <c r="TP65" s="112"/>
      <c r="TQ65" s="112"/>
      <c r="TR65" s="112"/>
      <c r="TS65" s="112"/>
      <c r="TT65" s="112"/>
      <c r="TU65" s="112"/>
      <c r="TV65" s="112"/>
      <c r="TW65" s="112"/>
      <c r="TX65" s="112"/>
      <c r="TY65" s="112"/>
      <c r="TZ65" s="112"/>
      <c r="UA65" s="112"/>
      <c r="UB65" s="112"/>
      <c r="UC65" s="112"/>
      <c r="UD65" s="112"/>
      <c r="UE65" s="112"/>
      <c r="UF65" s="112"/>
      <c r="UG65" s="112"/>
      <c r="UH65" s="112"/>
      <c r="UI65" s="112"/>
      <c r="UJ65" s="112"/>
      <c r="UK65" s="112"/>
      <c r="UL65" s="112"/>
      <c r="UM65" s="112"/>
      <c r="UN65" s="112"/>
      <c r="UO65" s="112"/>
      <c r="UP65" s="112"/>
      <c r="UQ65" s="112"/>
      <c r="UR65" s="112"/>
      <c r="US65" s="112"/>
      <c r="UT65" s="112"/>
      <c r="UU65" s="112"/>
      <c r="UV65" s="112"/>
      <c r="UW65" s="112"/>
      <c r="UX65" s="112"/>
      <c r="UY65" s="112"/>
      <c r="UZ65" s="112"/>
      <c r="VA65" s="112"/>
      <c r="VB65" s="112"/>
      <c r="VC65" s="112"/>
      <c r="VD65" s="112"/>
      <c r="VE65" s="112"/>
      <c r="VF65" s="112"/>
      <c r="VG65" s="112"/>
      <c r="VH65" s="112"/>
      <c r="VI65" s="112"/>
      <c r="VJ65" s="112"/>
      <c r="VK65" s="112"/>
      <c r="VL65" s="112"/>
      <c r="VM65" s="112"/>
      <c r="VN65" s="112"/>
      <c r="VO65" s="112"/>
      <c r="VP65" s="112"/>
      <c r="VQ65" s="112"/>
      <c r="VR65" s="112"/>
      <c r="VS65" s="112"/>
      <c r="VT65" s="112"/>
      <c r="VU65" s="112"/>
      <c r="VV65" s="112"/>
      <c r="VW65" s="112"/>
      <c r="VX65" s="112"/>
      <c r="VY65" s="112"/>
      <c r="VZ65" s="112"/>
      <c r="WA65" s="112"/>
      <c r="WB65" s="112"/>
      <c r="WC65" s="112"/>
      <c r="WD65" s="112"/>
      <c r="WE65" s="112"/>
      <c r="WF65" s="112"/>
      <c r="WG65" s="112"/>
      <c r="WH65" s="112"/>
      <c r="WI65" s="112"/>
      <c r="WJ65" s="112"/>
      <c r="WK65" s="112"/>
      <c r="WL65" s="112"/>
      <c r="WM65" s="112"/>
      <c r="WN65" s="112"/>
      <c r="WO65" s="112"/>
      <c r="WP65" s="112"/>
      <c r="WQ65" s="112"/>
      <c r="WR65" s="112"/>
      <c r="WS65" s="112"/>
      <c r="WT65" s="112"/>
      <c r="WU65" s="112"/>
      <c r="WV65" s="112"/>
      <c r="WW65" s="112"/>
      <c r="WX65" s="112"/>
      <c r="WY65" s="112"/>
      <c r="WZ65" s="112"/>
      <c r="XA65" s="112"/>
      <c r="XB65" s="112"/>
      <c r="XC65" s="112"/>
      <c r="XD65" s="112"/>
      <c r="XE65" s="112"/>
      <c r="XF65" s="112"/>
      <c r="XG65" s="112"/>
      <c r="XH65" s="112"/>
      <c r="XI65" s="112"/>
      <c r="XJ65" s="112"/>
      <c r="XK65" s="112"/>
      <c r="XL65" s="112"/>
      <c r="XM65" s="112"/>
      <c r="XN65" s="112"/>
      <c r="XO65" s="112"/>
      <c r="XP65" s="112"/>
      <c r="XQ65" s="112"/>
      <c r="XR65" s="112"/>
      <c r="XS65" s="112"/>
      <c r="XT65" s="112"/>
      <c r="XU65" s="112"/>
      <c r="XV65" s="112"/>
      <c r="XW65" s="112"/>
      <c r="XX65" s="112"/>
      <c r="XY65" s="112"/>
      <c r="XZ65" s="112"/>
      <c r="YA65" s="112"/>
      <c r="YB65" s="112"/>
      <c r="YC65" s="112"/>
      <c r="YD65" s="112"/>
      <c r="YE65" s="112"/>
      <c r="YF65" s="112"/>
      <c r="YG65" s="112"/>
      <c r="YH65" s="112"/>
      <c r="YI65" s="112"/>
      <c r="YJ65" s="112"/>
      <c r="YK65" s="112"/>
      <c r="YL65" s="112"/>
      <c r="YM65" s="112"/>
      <c r="YN65" s="112"/>
      <c r="YO65" s="112"/>
      <c r="YP65" s="112"/>
      <c r="YQ65" s="112"/>
      <c r="YR65" s="112"/>
      <c r="YS65" s="112"/>
      <c r="YT65" s="112"/>
      <c r="YU65" s="112"/>
      <c r="YV65" s="112"/>
      <c r="YW65" s="112"/>
      <c r="YX65" s="112"/>
      <c r="YY65" s="112"/>
      <c r="YZ65" s="112"/>
      <c r="ZA65" s="112"/>
      <c r="ZB65" s="112"/>
      <c r="ZC65" s="112"/>
      <c r="ZD65" s="112"/>
      <c r="ZE65" s="112"/>
      <c r="ZF65" s="112"/>
      <c r="ZG65" s="112"/>
      <c r="ZH65" s="112"/>
      <c r="ZI65" s="112"/>
      <c r="ZJ65" s="112"/>
      <c r="ZK65" s="112"/>
      <c r="ZL65" s="112"/>
      <c r="ZM65" s="112"/>
      <c r="ZN65" s="112"/>
      <c r="ZO65" s="112"/>
      <c r="ZP65" s="112"/>
      <c r="ZQ65" s="112"/>
      <c r="ZR65" s="112"/>
      <c r="ZS65" s="112"/>
      <c r="ZT65" s="112"/>
      <c r="ZU65" s="112"/>
      <c r="ZV65" s="112"/>
      <c r="ZW65" s="112"/>
      <c r="ZX65" s="112"/>
      <c r="ZY65" s="112"/>
      <c r="ZZ65" s="112"/>
      <c r="AAA65" s="112"/>
      <c r="AAB65" s="112"/>
      <c r="AAC65" s="112"/>
      <c r="AAD65" s="112"/>
      <c r="AAE65" s="112"/>
      <c r="AAF65" s="112"/>
      <c r="AAG65" s="112"/>
      <c r="AAH65" s="112"/>
      <c r="AAI65" s="112"/>
      <c r="AAJ65" s="112"/>
      <c r="AAK65" s="112"/>
      <c r="AAL65" s="112"/>
      <c r="AAM65" s="112"/>
      <c r="AAN65" s="112"/>
      <c r="AAO65" s="112"/>
      <c r="AAP65" s="112"/>
      <c r="AAQ65" s="112"/>
      <c r="AAR65" s="112"/>
      <c r="AAS65" s="112"/>
      <c r="AAT65" s="112"/>
      <c r="AAU65" s="112"/>
      <c r="AAV65" s="112"/>
      <c r="AAW65" s="112"/>
      <c r="AAX65" s="112"/>
      <c r="AAY65" s="112"/>
      <c r="AAZ65" s="112"/>
      <c r="ABA65" s="112"/>
      <c r="ABB65" s="112"/>
      <c r="ABC65" s="112"/>
      <c r="ABD65" s="112"/>
      <c r="ABE65" s="112"/>
      <c r="ABF65" s="112"/>
      <c r="ABG65" s="112"/>
      <c r="ABH65" s="112"/>
      <c r="ABI65" s="112"/>
      <c r="ABJ65" s="112"/>
      <c r="ABK65" s="112"/>
      <c r="ABL65" s="112"/>
      <c r="ABM65" s="112"/>
      <c r="ABN65" s="112"/>
      <c r="ABO65" s="112"/>
      <c r="ABP65" s="112"/>
      <c r="ABQ65" s="112"/>
      <c r="ABR65" s="112"/>
      <c r="ABS65" s="112"/>
      <c r="ABT65" s="112"/>
      <c r="ABU65" s="112"/>
      <c r="ABV65" s="112"/>
      <c r="ABW65" s="112"/>
      <c r="ABX65" s="112"/>
      <c r="ABY65" s="112"/>
      <c r="ABZ65" s="112"/>
      <c r="ACA65" s="112"/>
      <c r="ACB65" s="112"/>
      <c r="ACC65" s="112"/>
      <c r="ACD65" s="112"/>
      <c r="ACE65" s="112"/>
      <c r="ACF65" s="112"/>
      <c r="ACG65" s="112"/>
      <c r="ACH65" s="112"/>
      <c r="ACI65" s="112"/>
      <c r="ACJ65" s="112"/>
      <c r="ACK65" s="112"/>
      <c r="ACL65" s="112"/>
      <c r="ACM65" s="112"/>
      <c r="ACN65" s="112"/>
      <c r="ACO65" s="112"/>
      <c r="ACP65" s="112"/>
      <c r="ACQ65" s="112"/>
      <c r="ACR65" s="112"/>
      <c r="ACS65" s="112"/>
      <c r="ACT65" s="112"/>
      <c r="ACU65" s="112"/>
      <c r="ACV65" s="112"/>
      <c r="ACW65" s="112"/>
      <c r="ACX65" s="112"/>
      <c r="ACY65" s="112"/>
      <c r="ACZ65" s="112"/>
      <c r="ADA65" s="112"/>
      <c r="ADB65" s="112"/>
      <c r="ADC65" s="112"/>
      <c r="ADD65" s="112"/>
      <c r="ADE65" s="112"/>
      <c r="ADF65" s="112"/>
      <c r="ADG65" s="112"/>
      <c r="ADH65" s="112"/>
      <c r="ADI65" s="112"/>
      <c r="ADJ65" s="112"/>
      <c r="ADK65" s="112"/>
      <c r="ADL65" s="112"/>
      <c r="ADM65" s="112"/>
      <c r="ADN65" s="112"/>
      <c r="ADO65" s="112"/>
      <c r="ADP65" s="112"/>
      <c r="ADQ65" s="112"/>
      <c r="ADR65" s="112"/>
      <c r="ADS65" s="112"/>
      <c r="ADT65" s="112"/>
      <c r="ADU65" s="112"/>
      <c r="ADV65" s="112"/>
      <c r="ADW65" s="112"/>
      <c r="ADX65" s="112"/>
      <c r="ADY65" s="112"/>
      <c r="ADZ65" s="112"/>
      <c r="AEA65" s="112"/>
      <c r="AEB65" s="112"/>
      <c r="AEC65" s="112"/>
      <c r="AED65" s="112"/>
      <c r="AEE65" s="112"/>
      <c r="AEF65" s="112"/>
      <c r="AEG65" s="112"/>
      <c r="AEH65" s="112"/>
      <c r="AEI65" s="112"/>
      <c r="AEJ65" s="112"/>
      <c r="AEK65" s="112"/>
      <c r="AEL65" s="112"/>
      <c r="AEM65" s="112"/>
      <c r="AEN65" s="112"/>
      <c r="AEO65" s="112"/>
      <c r="AEP65" s="112"/>
      <c r="AEQ65" s="112"/>
      <c r="AER65" s="112"/>
      <c r="AES65" s="112"/>
      <c r="AET65" s="112"/>
      <c r="AEU65" s="112"/>
      <c r="AEV65" s="112"/>
      <c r="AEW65" s="112"/>
      <c r="AEX65" s="112"/>
      <c r="AEY65" s="112"/>
      <c r="AEZ65" s="112"/>
      <c r="AFA65" s="112"/>
      <c r="AFB65" s="112"/>
      <c r="AFC65" s="112"/>
      <c r="AFD65" s="112"/>
      <c r="AFE65" s="112"/>
      <c r="AFF65" s="112"/>
      <c r="AFG65" s="112"/>
      <c r="AFH65" s="112"/>
      <c r="AFI65" s="112"/>
      <c r="AFJ65" s="112"/>
      <c r="AFK65" s="112"/>
      <c r="AFL65" s="112"/>
      <c r="AFM65" s="112"/>
      <c r="AFN65" s="112"/>
      <c r="AFO65" s="112"/>
      <c r="AFP65" s="112"/>
      <c r="AFQ65" s="112"/>
      <c r="AFR65" s="112"/>
      <c r="AFS65" s="112"/>
      <c r="AFT65" s="112"/>
      <c r="AFU65" s="112"/>
      <c r="AFV65" s="112"/>
      <c r="AFW65" s="112"/>
      <c r="AFX65" s="112"/>
      <c r="AFY65" s="112"/>
      <c r="AFZ65" s="112"/>
      <c r="AGA65" s="112"/>
      <c r="AGB65" s="112"/>
      <c r="AGC65" s="112"/>
      <c r="AGD65" s="112"/>
      <c r="AGE65" s="112"/>
      <c r="AGF65" s="112"/>
      <c r="AGG65" s="112"/>
      <c r="AGH65" s="112"/>
      <c r="AGI65" s="112"/>
      <c r="AGJ65" s="112"/>
      <c r="AGK65" s="112"/>
      <c r="AGL65" s="112"/>
      <c r="AGM65" s="112"/>
      <c r="AGN65" s="112"/>
      <c r="AGO65" s="112"/>
      <c r="AGP65" s="112"/>
      <c r="AGQ65" s="112"/>
      <c r="AGR65" s="112"/>
      <c r="AGS65" s="112"/>
      <c r="AGT65" s="112"/>
      <c r="AGU65" s="112"/>
      <c r="AGV65" s="112"/>
      <c r="AGW65" s="112"/>
      <c r="AGX65" s="112"/>
      <c r="AGY65" s="112"/>
      <c r="AGZ65" s="112"/>
      <c r="AHA65" s="112"/>
      <c r="AHB65" s="112"/>
      <c r="AHC65" s="112"/>
      <c r="AHD65" s="112"/>
      <c r="AHE65" s="112"/>
      <c r="AHF65" s="112"/>
      <c r="AHG65" s="112"/>
      <c r="AHH65" s="112"/>
      <c r="AHI65" s="112"/>
      <c r="AHJ65" s="112"/>
      <c r="AHK65" s="112"/>
      <c r="AHL65" s="112"/>
      <c r="AHM65" s="112"/>
      <c r="AHN65" s="112"/>
      <c r="AHO65" s="112"/>
      <c r="AHP65" s="112"/>
      <c r="AHQ65" s="112"/>
      <c r="AHR65" s="112"/>
      <c r="AHS65" s="112"/>
      <c r="AHT65" s="112"/>
      <c r="AHU65" s="112"/>
      <c r="AHV65" s="112"/>
      <c r="AHW65" s="112"/>
      <c r="AHX65" s="112"/>
      <c r="AHY65" s="112"/>
      <c r="AHZ65" s="112"/>
      <c r="AIA65" s="112"/>
      <c r="AIB65" s="112"/>
      <c r="AIC65" s="112"/>
      <c r="AID65" s="112"/>
      <c r="AIE65" s="112"/>
      <c r="AIF65" s="112"/>
      <c r="AIG65" s="112"/>
      <c r="AIH65" s="112"/>
      <c r="AII65" s="112"/>
      <c r="AIJ65" s="112"/>
      <c r="AIK65" s="112"/>
      <c r="AIL65" s="112"/>
      <c r="AIM65" s="112"/>
      <c r="AIN65" s="112"/>
      <c r="AIO65" s="112"/>
      <c r="AIP65" s="112"/>
      <c r="AIQ65" s="112"/>
      <c r="AIR65" s="112"/>
      <c r="AIS65" s="112"/>
      <c r="AIT65" s="112"/>
      <c r="AIU65" s="112"/>
      <c r="AIV65" s="112"/>
      <c r="AIW65" s="112"/>
      <c r="AIX65" s="112"/>
      <c r="AIY65" s="112"/>
      <c r="AIZ65" s="112"/>
      <c r="AJA65" s="112"/>
      <c r="AJB65" s="112"/>
      <c r="AJC65" s="112"/>
      <c r="AJD65" s="112"/>
      <c r="AJE65" s="112"/>
      <c r="AJF65" s="112"/>
      <c r="AJG65" s="112"/>
      <c r="AJH65" s="112"/>
      <c r="AJI65" s="112"/>
      <c r="AJJ65" s="112"/>
      <c r="AJK65" s="112"/>
      <c r="AJL65" s="112"/>
      <c r="AJM65" s="112"/>
      <c r="AJN65" s="112"/>
      <c r="AJO65" s="112"/>
      <c r="AJP65" s="112"/>
      <c r="AJQ65" s="112"/>
      <c r="AJR65" s="112"/>
      <c r="AJS65" s="112"/>
      <c r="AJT65" s="112"/>
      <c r="AJU65" s="112"/>
      <c r="AJV65" s="112"/>
      <c r="AJW65" s="112"/>
      <c r="AJX65" s="112"/>
      <c r="AJY65" s="112"/>
      <c r="AJZ65" s="112"/>
      <c r="AKA65" s="112"/>
      <c r="AKB65" s="112"/>
      <c r="AKC65" s="112"/>
      <c r="AKD65" s="112"/>
      <c r="AKE65" s="112"/>
      <c r="AKF65" s="112"/>
      <c r="AKG65" s="112"/>
      <c r="AKH65" s="112"/>
      <c r="AKI65" s="112"/>
      <c r="AKJ65" s="112"/>
      <c r="AKK65" s="112"/>
      <c r="AKL65" s="112"/>
      <c r="AKM65" s="112"/>
      <c r="AKN65" s="112"/>
      <c r="AKO65" s="112"/>
      <c r="AKP65" s="112"/>
      <c r="AKQ65" s="112"/>
      <c r="AKR65" s="112"/>
      <c r="AKS65" s="112"/>
      <c r="AKT65" s="112"/>
      <c r="AKU65" s="112"/>
      <c r="AKV65" s="112"/>
      <c r="AKW65" s="112"/>
      <c r="AKX65" s="112"/>
      <c r="AKY65" s="112"/>
      <c r="AKZ65" s="112"/>
      <c r="ALA65" s="112"/>
      <c r="ALB65" s="112"/>
      <c r="ALC65" s="112"/>
      <c r="ALD65" s="112"/>
      <c r="ALE65" s="112"/>
      <c r="ALF65" s="112"/>
      <c r="ALG65" s="112"/>
      <c r="ALH65" s="112"/>
      <c r="ALI65" s="112"/>
      <c r="ALJ65" s="112"/>
      <c r="ALK65" s="112"/>
      <c r="ALL65" s="112"/>
      <c r="ALM65" s="112"/>
      <c r="ALN65" s="112"/>
      <c r="ALO65" s="112"/>
      <c r="ALP65" s="112"/>
      <c r="ALQ65" s="112"/>
      <c r="ALR65" s="112"/>
      <c r="ALS65" s="112"/>
      <c r="ALT65" s="112"/>
      <c r="ALU65" s="112"/>
      <c r="ALV65" s="112"/>
      <c r="ALW65" s="112"/>
      <c r="ALX65" s="112"/>
      <c r="ALY65" s="112"/>
      <c r="ALZ65" s="112"/>
      <c r="AMA65" s="112"/>
      <c r="AMB65" s="112"/>
      <c r="AMC65" s="112"/>
      <c r="AMD65" s="112"/>
      <c r="AME65" s="112"/>
      <c r="AMF65" s="112"/>
      <c r="AMG65" s="112"/>
      <c r="AMH65" s="112"/>
      <c r="AMI65" s="112"/>
      <c r="AMJ65" s="112"/>
      <c r="AMK65" s="112"/>
      <c r="AML65" s="112"/>
      <c r="AMM65" s="112"/>
      <c r="AMN65" s="112"/>
      <c r="AMO65" s="112"/>
      <c r="AMP65" s="112"/>
      <c r="AMQ65" s="112"/>
      <c r="AMR65" s="112"/>
      <c r="AMS65" s="112"/>
      <c r="AMT65" s="112"/>
      <c r="AMU65" s="112"/>
      <c r="AMV65" s="112"/>
      <c r="AMW65" s="112"/>
      <c r="AMX65" s="112"/>
      <c r="AMY65" s="112"/>
      <c r="AMZ65" s="112"/>
      <c r="ANA65" s="112"/>
      <c r="ANB65" s="112"/>
      <c r="ANC65" s="112"/>
      <c r="AND65" s="112"/>
      <c r="ANE65" s="112"/>
      <c r="ANF65" s="112"/>
      <c r="ANG65" s="112"/>
      <c r="ANH65" s="112"/>
      <c r="ANI65" s="112"/>
      <c r="ANJ65" s="112"/>
      <c r="ANK65" s="112"/>
      <c r="ANL65" s="112"/>
      <c r="ANM65" s="112"/>
      <c r="ANN65" s="112"/>
      <c r="ANO65" s="112"/>
      <c r="ANP65" s="112"/>
      <c r="ANQ65" s="112"/>
      <c r="ANR65" s="112"/>
      <c r="ANS65" s="112"/>
      <c r="ANT65" s="112"/>
      <c r="ANU65" s="112"/>
      <c r="ANV65" s="112"/>
      <c r="ANW65" s="112"/>
      <c r="ANX65" s="112"/>
      <c r="ANY65" s="112"/>
      <c r="ANZ65" s="112"/>
      <c r="AOA65" s="112"/>
      <c r="AOB65" s="112"/>
      <c r="AOC65" s="112"/>
      <c r="AOD65" s="112"/>
      <c r="AOE65" s="112"/>
      <c r="AOF65" s="112"/>
      <c r="AOG65" s="112"/>
      <c r="AOH65" s="112"/>
      <c r="AOI65" s="112"/>
      <c r="AOJ65" s="112"/>
      <c r="AOK65" s="112"/>
      <c r="AOL65" s="112"/>
      <c r="AOM65" s="112"/>
      <c r="AON65" s="112"/>
      <c r="AOO65" s="112"/>
      <c r="AOP65" s="112"/>
      <c r="AOQ65" s="112"/>
      <c r="AOR65" s="112"/>
      <c r="AOS65" s="112"/>
      <c r="AOT65" s="112"/>
      <c r="AOU65" s="112"/>
      <c r="AOV65" s="112"/>
      <c r="AOW65" s="112"/>
      <c r="AOX65" s="112"/>
      <c r="AOY65" s="112"/>
      <c r="AOZ65" s="112"/>
      <c r="APA65" s="112"/>
      <c r="APB65" s="112"/>
      <c r="APC65" s="112"/>
      <c r="APD65" s="112"/>
      <c r="APE65" s="112"/>
      <c r="APF65" s="112"/>
      <c r="APG65" s="112"/>
      <c r="APH65" s="112"/>
      <c r="API65" s="112"/>
      <c r="APJ65" s="112"/>
      <c r="APK65" s="112"/>
      <c r="APL65" s="112"/>
      <c r="APM65" s="112"/>
      <c r="APN65" s="112"/>
      <c r="APO65" s="112"/>
      <c r="APP65" s="112"/>
      <c r="APQ65" s="112"/>
      <c r="APR65" s="112"/>
      <c r="APS65" s="112"/>
      <c r="APT65" s="112"/>
      <c r="APU65" s="112"/>
      <c r="APV65" s="112"/>
      <c r="APW65" s="112"/>
      <c r="APX65" s="112"/>
      <c r="APY65" s="112"/>
      <c r="APZ65" s="112"/>
      <c r="AQA65" s="112"/>
      <c r="AQB65" s="112"/>
      <c r="AQC65" s="112"/>
      <c r="AQD65" s="112"/>
      <c r="AQE65" s="112"/>
      <c r="AQF65" s="112"/>
      <c r="AQG65" s="112"/>
      <c r="AQH65" s="112"/>
      <c r="AQI65" s="112"/>
      <c r="AQJ65" s="112"/>
      <c r="AQK65" s="112"/>
      <c r="AQL65" s="112"/>
      <c r="AQM65" s="112"/>
      <c r="AQN65" s="112"/>
      <c r="AQO65" s="112"/>
      <c r="AQP65" s="112"/>
      <c r="AQQ65" s="112"/>
      <c r="AQR65" s="112"/>
      <c r="AQS65" s="112"/>
      <c r="AQT65" s="112"/>
      <c r="AQU65" s="112"/>
      <c r="AQV65" s="112"/>
      <c r="AQW65" s="112"/>
      <c r="AQX65" s="112"/>
      <c r="AQY65" s="112"/>
      <c r="AQZ65" s="112"/>
      <c r="ARA65" s="112"/>
      <c r="ARB65" s="112"/>
      <c r="ARC65" s="112"/>
      <c r="ARD65" s="112"/>
      <c r="ARE65" s="112"/>
      <c r="ARF65" s="112"/>
      <c r="ARG65" s="112"/>
      <c r="ARH65" s="112"/>
      <c r="ARI65" s="112"/>
      <c r="ARJ65" s="112"/>
      <c r="ARK65" s="112"/>
      <c r="ARL65" s="112"/>
      <c r="ARM65" s="112"/>
      <c r="ARN65" s="112"/>
      <c r="ARO65" s="112"/>
      <c r="ARP65" s="112"/>
      <c r="ARQ65" s="112"/>
      <c r="ARR65" s="112"/>
      <c r="ARS65" s="112"/>
      <c r="ART65" s="112"/>
      <c r="ARU65" s="112"/>
      <c r="ARV65" s="112"/>
      <c r="ARW65" s="112"/>
      <c r="ARX65" s="112"/>
      <c r="ARY65" s="112"/>
      <c r="ARZ65" s="112"/>
      <c r="ASA65" s="112"/>
      <c r="ASB65" s="112"/>
      <c r="ASC65" s="112"/>
      <c r="ASD65" s="112"/>
      <c r="ASE65" s="112"/>
      <c r="ASF65" s="112"/>
      <c r="ASG65" s="112"/>
      <c r="ASH65" s="112"/>
      <c r="ASI65" s="112"/>
      <c r="ASJ65" s="112"/>
      <c r="ASK65" s="112"/>
      <c r="ASL65" s="112"/>
      <c r="ASM65" s="112"/>
      <c r="ASN65" s="112"/>
      <c r="ASO65" s="112"/>
      <c r="ASP65" s="112"/>
      <c r="ASQ65" s="112"/>
      <c r="ASR65" s="112"/>
      <c r="ASS65" s="112"/>
      <c r="AST65" s="112"/>
      <c r="ASU65" s="112"/>
      <c r="ASV65" s="112"/>
      <c r="ASW65" s="112"/>
      <c r="ASX65" s="112"/>
      <c r="ASY65" s="112"/>
      <c r="ASZ65" s="112"/>
      <c r="ATA65" s="112"/>
      <c r="ATB65" s="112"/>
      <c r="ATC65" s="112"/>
      <c r="ATD65" s="112"/>
      <c r="ATE65" s="112"/>
      <c r="ATF65" s="112"/>
      <c r="ATG65" s="112"/>
      <c r="ATH65" s="112"/>
      <c r="ATI65" s="112"/>
      <c r="ATJ65" s="112"/>
      <c r="ATK65" s="112"/>
      <c r="ATL65" s="112"/>
      <c r="ATM65" s="112"/>
      <c r="ATN65" s="112"/>
      <c r="ATO65" s="112"/>
      <c r="ATP65" s="112"/>
      <c r="ATQ65" s="112"/>
      <c r="ATR65" s="112"/>
      <c r="ATS65" s="112"/>
      <c r="ATT65" s="112"/>
      <c r="ATU65" s="112"/>
      <c r="ATV65" s="112"/>
      <c r="ATW65" s="112"/>
      <c r="ATX65" s="112"/>
      <c r="ATY65" s="112"/>
      <c r="ATZ65" s="112"/>
      <c r="AUA65" s="112"/>
      <c r="AUB65" s="112"/>
      <c r="AUC65" s="112"/>
      <c r="AUD65" s="112"/>
      <c r="AUE65" s="112"/>
      <c r="AUF65" s="112"/>
      <c r="AUG65" s="112"/>
      <c r="AUH65" s="112"/>
      <c r="AUI65" s="112"/>
      <c r="AUJ65" s="112"/>
      <c r="AUK65" s="112"/>
      <c r="AUL65" s="112"/>
      <c r="AUM65" s="112"/>
      <c r="AUN65" s="112"/>
      <c r="AUO65" s="112"/>
      <c r="AUP65" s="112"/>
      <c r="AUQ65" s="112"/>
      <c r="AUR65" s="112"/>
      <c r="AUS65" s="112"/>
      <c r="AUT65" s="112"/>
      <c r="AUU65" s="112"/>
      <c r="AUV65" s="112"/>
      <c r="AUW65" s="112"/>
      <c r="AUX65" s="112"/>
      <c r="AUY65" s="112"/>
      <c r="AUZ65" s="112"/>
      <c r="AVA65" s="112"/>
      <c r="AVB65" s="112"/>
      <c r="AVC65" s="112"/>
      <c r="AVD65" s="112"/>
      <c r="AVE65" s="112"/>
      <c r="AVF65" s="112"/>
      <c r="AVG65" s="112"/>
      <c r="AVH65" s="112"/>
      <c r="AVI65" s="112"/>
      <c r="AVJ65" s="112"/>
      <c r="AVK65" s="112"/>
      <c r="AVL65" s="112"/>
      <c r="AVM65" s="112"/>
      <c r="AVN65" s="112"/>
      <c r="AVO65" s="112"/>
      <c r="AVP65" s="112"/>
      <c r="AVQ65" s="112"/>
      <c r="AVR65" s="112"/>
      <c r="AVS65" s="112"/>
      <c r="AVT65" s="112"/>
      <c r="AVU65" s="112"/>
      <c r="AVV65" s="112"/>
      <c r="AVW65" s="112"/>
      <c r="AVX65" s="112"/>
      <c r="AVY65" s="112"/>
      <c r="AVZ65" s="112"/>
      <c r="AWA65" s="112"/>
      <c r="AWB65" s="112"/>
      <c r="AWC65" s="112"/>
      <c r="AWD65" s="112"/>
      <c r="AWE65" s="112"/>
      <c r="AWF65" s="112"/>
      <c r="AWG65" s="112"/>
      <c r="AWH65" s="112"/>
      <c r="AWI65" s="112"/>
      <c r="AWJ65" s="112"/>
      <c r="AWK65" s="112"/>
      <c r="AWL65" s="112"/>
      <c r="AWM65" s="112"/>
      <c r="AWN65" s="112"/>
      <c r="AWO65" s="112"/>
      <c r="AWP65" s="112"/>
      <c r="AWQ65" s="112"/>
      <c r="AWR65" s="112"/>
      <c r="AWS65" s="112"/>
      <c r="AWT65" s="112"/>
      <c r="AWU65" s="112"/>
      <c r="AWV65" s="112"/>
      <c r="AWW65" s="112"/>
      <c r="AWX65" s="112"/>
      <c r="AWY65" s="112"/>
      <c r="AWZ65" s="112"/>
      <c r="AXA65" s="112"/>
      <c r="AXB65" s="112"/>
      <c r="AXC65" s="112"/>
      <c r="AXD65" s="112"/>
      <c r="AXE65" s="112"/>
      <c r="AXF65" s="112"/>
      <c r="AXG65" s="112"/>
      <c r="AXH65" s="112"/>
      <c r="AXI65" s="112"/>
      <c r="AXJ65" s="112"/>
      <c r="AXK65" s="112"/>
      <c r="AXL65" s="112"/>
      <c r="AXM65" s="112"/>
      <c r="AXN65" s="112"/>
      <c r="AXO65" s="112"/>
      <c r="AXP65" s="112"/>
      <c r="AXQ65" s="112"/>
      <c r="AXR65" s="112"/>
      <c r="AXS65" s="112"/>
      <c r="AXT65" s="112"/>
      <c r="AXU65" s="112"/>
      <c r="AXV65" s="112"/>
      <c r="AXW65" s="112"/>
      <c r="AXX65" s="112"/>
      <c r="AXY65" s="112"/>
      <c r="AXZ65" s="112"/>
      <c r="AYA65" s="112"/>
      <c r="AYB65" s="112"/>
      <c r="AYC65" s="112"/>
      <c r="AYD65" s="112"/>
      <c r="AYE65" s="112"/>
      <c r="AYF65" s="112"/>
      <c r="AYG65" s="112"/>
      <c r="AYH65" s="112"/>
      <c r="AYI65" s="112"/>
      <c r="AYJ65" s="112"/>
      <c r="AYK65" s="112"/>
      <c r="AYL65" s="112"/>
      <c r="AYM65" s="112"/>
      <c r="AYN65" s="112"/>
      <c r="AYO65" s="112"/>
      <c r="AYP65" s="112"/>
      <c r="AYQ65" s="112"/>
      <c r="AYR65" s="112"/>
      <c r="AYS65" s="112"/>
      <c r="AYT65" s="112"/>
      <c r="AYU65" s="112"/>
      <c r="AYV65" s="112"/>
      <c r="AYW65" s="112"/>
      <c r="AYX65" s="112"/>
      <c r="AYY65" s="112"/>
      <c r="AYZ65" s="112"/>
      <c r="AZA65" s="112"/>
      <c r="AZB65" s="112"/>
      <c r="AZC65" s="112"/>
      <c r="AZD65" s="112"/>
      <c r="AZE65" s="112"/>
      <c r="AZF65" s="112"/>
      <c r="AZG65" s="112"/>
      <c r="AZH65" s="112"/>
      <c r="AZI65" s="112"/>
      <c r="AZJ65" s="112"/>
      <c r="AZK65" s="112"/>
      <c r="AZL65" s="112"/>
      <c r="AZM65" s="112"/>
      <c r="AZN65" s="112"/>
      <c r="AZO65" s="112"/>
      <c r="AZP65" s="112"/>
      <c r="AZQ65" s="112"/>
      <c r="AZR65" s="112"/>
      <c r="AZS65" s="112"/>
      <c r="AZT65" s="112"/>
      <c r="AZU65" s="112"/>
      <c r="AZV65" s="112"/>
      <c r="AZW65" s="112"/>
      <c r="AZX65" s="112"/>
      <c r="AZY65" s="112"/>
      <c r="AZZ65" s="112"/>
      <c r="BAA65" s="112"/>
      <c r="BAB65" s="112"/>
      <c r="BAC65" s="112"/>
      <c r="BAD65" s="112"/>
      <c r="BAE65" s="112"/>
      <c r="BAF65" s="112"/>
      <c r="BAG65" s="112"/>
      <c r="BAH65" s="112"/>
      <c r="BAI65" s="112"/>
      <c r="BAJ65" s="112"/>
      <c r="BAK65" s="112"/>
      <c r="BAL65" s="112"/>
      <c r="BAM65" s="112"/>
      <c r="BAN65" s="112"/>
      <c r="BAO65" s="112"/>
      <c r="BAP65" s="112"/>
      <c r="BAQ65" s="112"/>
      <c r="BAR65" s="112"/>
      <c r="BAS65" s="112"/>
      <c r="BAT65" s="112"/>
      <c r="BAU65" s="112"/>
      <c r="BAV65" s="112"/>
      <c r="BAW65" s="112"/>
      <c r="BAX65" s="112"/>
      <c r="BAY65" s="112"/>
      <c r="BAZ65" s="112"/>
      <c r="BBA65" s="112"/>
      <c r="BBB65" s="112"/>
      <c r="BBC65" s="112"/>
      <c r="BBD65" s="112"/>
      <c r="BBE65" s="112"/>
      <c r="BBF65" s="112"/>
      <c r="BBG65" s="112"/>
      <c r="BBH65" s="112"/>
      <c r="BBI65" s="112"/>
      <c r="BBJ65" s="112"/>
      <c r="BBK65" s="112"/>
      <c r="BBL65" s="112"/>
      <c r="BBM65" s="112"/>
      <c r="BBN65" s="112"/>
      <c r="BBO65" s="112"/>
      <c r="BBP65" s="112"/>
      <c r="BBQ65" s="112"/>
      <c r="BBR65" s="112"/>
      <c r="BBS65" s="112"/>
      <c r="BBT65" s="112"/>
      <c r="BBU65" s="112"/>
      <c r="BBV65" s="112"/>
      <c r="BBW65" s="112"/>
      <c r="BBX65" s="112"/>
      <c r="BBY65" s="112"/>
      <c r="BBZ65" s="112"/>
      <c r="BCA65" s="112"/>
      <c r="BCB65" s="112"/>
      <c r="BCC65" s="112"/>
      <c r="BCD65" s="112"/>
      <c r="BCE65" s="112"/>
      <c r="BCF65" s="112"/>
      <c r="BCG65" s="112"/>
      <c r="BCH65" s="112"/>
      <c r="BCI65" s="112"/>
      <c r="BCJ65" s="112"/>
      <c r="BCK65" s="112"/>
      <c r="BCL65" s="112"/>
      <c r="BCM65" s="112"/>
      <c r="BCN65" s="112"/>
      <c r="BCO65" s="112"/>
      <c r="BCP65" s="112"/>
      <c r="BCQ65" s="112"/>
      <c r="BCR65" s="112"/>
      <c r="BCS65" s="112"/>
      <c r="BCT65" s="112"/>
      <c r="BCU65" s="112"/>
      <c r="BCV65" s="112"/>
      <c r="BCW65" s="112"/>
      <c r="BCX65" s="112"/>
      <c r="BCY65" s="112"/>
      <c r="BCZ65" s="112"/>
      <c r="BDA65" s="112"/>
      <c r="BDB65" s="112"/>
      <c r="BDC65" s="112"/>
      <c r="BDD65" s="112"/>
      <c r="BDE65" s="112"/>
      <c r="BDF65" s="112"/>
      <c r="BDG65" s="112"/>
      <c r="BDH65" s="112"/>
      <c r="BDI65" s="112"/>
      <c r="BDJ65" s="112"/>
      <c r="BDK65" s="112"/>
      <c r="BDL65" s="112"/>
      <c r="BDM65" s="112"/>
      <c r="BDN65" s="112"/>
      <c r="BDO65" s="112"/>
      <c r="BDP65" s="112"/>
      <c r="BDQ65" s="112"/>
      <c r="BDR65" s="112"/>
      <c r="BDS65" s="112"/>
      <c r="BDT65" s="112"/>
      <c r="BDU65" s="112"/>
      <c r="BDV65" s="112"/>
      <c r="BDW65" s="112"/>
      <c r="BDX65" s="112"/>
      <c r="BDY65" s="112"/>
      <c r="BDZ65" s="112"/>
      <c r="BEA65" s="112"/>
      <c r="BEB65" s="112"/>
      <c r="BEC65" s="112"/>
      <c r="BED65" s="112"/>
      <c r="BEE65" s="112"/>
      <c r="BEF65" s="112"/>
      <c r="BEG65" s="112"/>
      <c r="BEH65" s="112"/>
      <c r="BEI65" s="112"/>
      <c r="BEJ65" s="112"/>
      <c r="BEK65" s="112"/>
      <c r="BEL65" s="112"/>
      <c r="BEM65" s="112"/>
      <c r="BEN65" s="112"/>
      <c r="BEO65" s="112"/>
      <c r="BEP65" s="112"/>
      <c r="BEQ65" s="112"/>
      <c r="BER65" s="112"/>
      <c r="BES65" s="112"/>
      <c r="BET65" s="112"/>
      <c r="BEU65" s="112"/>
      <c r="BEV65" s="112"/>
      <c r="BEW65" s="112"/>
      <c r="BEX65" s="112"/>
      <c r="BEY65" s="112"/>
      <c r="BEZ65" s="112"/>
      <c r="BFA65" s="112"/>
      <c r="BFB65" s="112"/>
      <c r="BFC65" s="112"/>
      <c r="BFD65" s="112"/>
      <c r="BFE65" s="112"/>
      <c r="BFF65" s="112"/>
      <c r="BFG65" s="112"/>
      <c r="BFH65" s="112"/>
      <c r="BFI65" s="112"/>
      <c r="BFJ65" s="112"/>
      <c r="BFK65" s="112"/>
      <c r="BFL65" s="112"/>
      <c r="BFM65" s="112"/>
      <c r="BFN65" s="112"/>
      <c r="BFO65" s="112"/>
      <c r="BFP65" s="112"/>
      <c r="BFQ65" s="112"/>
      <c r="BFR65" s="112"/>
      <c r="BFS65" s="112"/>
      <c r="BFT65" s="112"/>
      <c r="BFU65" s="112"/>
      <c r="BFV65" s="112"/>
      <c r="BFW65" s="112"/>
      <c r="BFX65" s="112"/>
      <c r="BFY65" s="112"/>
      <c r="BFZ65" s="112"/>
      <c r="BGA65" s="112"/>
      <c r="BGB65" s="112"/>
      <c r="BGC65" s="112"/>
      <c r="BGD65" s="112"/>
      <c r="BGE65" s="112"/>
      <c r="BGF65" s="112"/>
      <c r="BGG65" s="112"/>
      <c r="BGH65" s="112"/>
      <c r="BGI65" s="112"/>
      <c r="BGJ65" s="112"/>
      <c r="BGK65" s="112"/>
      <c r="BGL65" s="112"/>
      <c r="BGM65" s="112"/>
      <c r="BGN65" s="112"/>
      <c r="BGO65" s="112"/>
      <c r="BGP65" s="112"/>
      <c r="BGQ65" s="112"/>
      <c r="BGR65" s="112"/>
      <c r="BGS65" s="112"/>
      <c r="BGT65" s="112"/>
      <c r="BGU65" s="112"/>
      <c r="BGV65" s="112"/>
      <c r="BGW65" s="112"/>
      <c r="BGX65" s="112"/>
      <c r="BGY65" s="112"/>
      <c r="BGZ65" s="112"/>
      <c r="BHA65" s="112"/>
      <c r="BHB65" s="112"/>
      <c r="BHC65" s="112"/>
      <c r="BHD65" s="112"/>
      <c r="BHE65" s="112"/>
      <c r="BHF65" s="112"/>
      <c r="BHG65" s="112"/>
      <c r="BHH65" s="112"/>
      <c r="BHI65" s="112"/>
      <c r="BHJ65" s="112"/>
      <c r="BHK65" s="112"/>
      <c r="BHL65" s="112"/>
      <c r="BHM65" s="112"/>
      <c r="BHN65" s="112"/>
      <c r="BHO65" s="112"/>
      <c r="BHP65" s="112"/>
      <c r="BHQ65" s="112"/>
      <c r="BHR65" s="112"/>
      <c r="BHS65" s="112"/>
      <c r="BHT65" s="112"/>
      <c r="BHU65" s="112"/>
      <c r="BHV65" s="112"/>
      <c r="BHW65" s="112"/>
      <c r="BHX65" s="112"/>
      <c r="BHY65" s="112"/>
      <c r="BHZ65" s="112"/>
      <c r="BIA65" s="112"/>
      <c r="BIB65" s="112"/>
      <c r="BIC65" s="112"/>
      <c r="BID65" s="112"/>
      <c r="BIE65" s="112"/>
      <c r="BIF65" s="112"/>
      <c r="BIG65" s="112"/>
      <c r="BIH65" s="112"/>
      <c r="BII65" s="112"/>
      <c r="BIJ65" s="112"/>
      <c r="BIK65" s="112"/>
      <c r="BIL65" s="112"/>
      <c r="BIM65" s="112"/>
      <c r="BIN65" s="112"/>
      <c r="BIO65" s="112"/>
      <c r="BIP65" s="112"/>
      <c r="BIQ65" s="112"/>
      <c r="BIR65" s="112"/>
      <c r="BIS65" s="112"/>
      <c r="BIT65" s="112"/>
      <c r="BIU65" s="112"/>
      <c r="BIV65" s="112"/>
      <c r="BIW65" s="112"/>
      <c r="BIX65" s="112"/>
      <c r="BIY65" s="112"/>
      <c r="BIZ65" s="112"/>
      <c r="BJA65" s="112"/>
      <c r="BJB65" s="112"/>
      <c r="BJC65" s="112"/>
      <c r="BJD65" s="112"/>
      <c r="BJE65" s="112"/>
      <c r="BJF65" s="112"/>
      <c r="BJG65" s="112"/>
      <c r="BJH65" s="112"/>
      <c r="BJI65" s="112"/>
      <c r="BJJ65" s="112"/>
      <c r="BJK65" s="112"/>
      <c r="BJL65" s="112"/>
      <c r="BJM65" s="112"/>
      <c r="BJN65" s="112"/>
      <c r="BJO65" s="112"/>
      <c r="BJP65" s="112"/>
      <c r="BJQ65" s="112"/>
      <c r="BJR65" s="112"/>
      <c r="BJS65" s="112"/>
      <c r="BJT65" s="112"/>
      <c r="BJU65" s="112"/>
      <c r="BJV65" s="112"/>
      <c r="BJW65" s="112"/>
      <c r="BJX65" s="112"/>
      <c r="BJY65" s="112"/>
      <c r="BJZ65" s="112"/>
      <c r="BKA65" s="112"/>
      <c r="BKB65" s="112"/>
      <c r="BKC65" s="112"/>
      <c r="BKD65" s="112"/>
      <c r="BKE65" s="112"/>
      <c r="BKF65" s="112"/>
      <c r="BKG65" s="112"/>
      <c r="BKH65" s="112"/>
      <c r="BKI65" s="112"/>
      <c r="BKJ65" s="112"/>
      <c r="BKK65" s="112"/>
      <c r="BKL65" s="112"/>
      <c r="BKM65" s="112"/>
      <c r="BKN65" s="112"/>
      <c r="BKO65" s="112"/>
      <c r="BKP65" s="112"/>
      <c r="BKQ65" s="112"/>
      <c r="BKR65" s="112"/>
      <c r="BKS65" s="112"/>
      <c r="BKT65" s="112"/>
      <c r="BKU65" s="112"/>
      <c r="BKV65" s="112"/>
      <c r="BKW65" s="112"/>
      <c r="BKX65" s="112"/>
      <c r="BKY65" s="112"/>
      <c r="BKZ65" s="112"/>
      <c r="BLA65" s="112"/>
      <c r="BLB65" s="112"/>
      <c r="BLC65" s="112"/>
      <c r="BLD65" s="112"/>
      <c r="BLE65" s="112"/>
      <c r="BLF65" s="112"/>
      <c r="BLG65" s="112"/>
      <c r="BLH65" s="112"/>
      <c r="BLI65" s="112"/>
      <c r="BLJ65" s="112"/>
      <c r="BLK65" s="112"/>
      <c r="BLL65" s="112"/>
      <c r="BLM65" s="112"/>
      <c r="BLN65" s="112"/>
      <c r="BLO65" s="112"/>
      <c r="BLP65" s="112"/>
      <c r="BLQ65" s="112"/>
      <c r="BLR65" s="112"/>
      <c r="BLS65" s="112"/>
      <c r="BLT65" s="112"/>
      <c r="BLU65" s="112"/>
      <c r="BLV65" s="112"/>
      <c r="BLW65" s="112"/>
      <c r="BLX65" s="112"/>
      <c r="BLY65" s="112"/>
      <c r="BLZ65" s="112"/>
      <c r="BMA65" s="112"/>
      <c r="BMB65" s="112"/>
      <c r="BMC65" s="112"/>
      <c r="BMD65" s="112"/>
      <c r="BME65" s="112"/>
      <c r="BMF65" s="112"/>
      <c r="BMG65" s="112"/>
      <c r="BMH65" s="112"/>
      <c r="BMI65" s="112"/>
      <c r="BMJ65" s="112"/>
      <c r="BMK65" s="112"/>
      <c r="BML65" s="112"/>
      <c r="BMM65" s="112"/>
      <c r="BMN65" s="112"/>
      <c r="BMO65" s="112"/>
      <c r="BMP65" s="112"/>
      <c r="BMQ65" s="112"/>
      <c r="BMR65" s="112"/>
      <c r="BMS65" s="112"/>
      <c r="BMT65" s="112"/>
      <c r="BMU65" s="112"/>
      <c r="BMV65" s="112"/>
      <c r="BMW65" s="112"/>
      <c r="BMX65" s="112"/>
      <c r="BMY65" s="112"/>
      <c r="BMZ65" s="112"/>
      <c r="BNA65" s="112"/>
      <c r="BNB65" s="112"/>
      <c r="BNC65" s="112"/>
      <c r="BND65" s="112"/>
      <c r="BNE65" s="112"/>
      <c r="BNF65" s="112"/>
      <c r="BNG65" s="112"/>
      <c r="BNH65" s="112"/>
      <c r="BNI65" s="112"/>
      <c r="BNJ65" s="112"/>
      <c r="BNK65" s="112"/>
      <c r="BNL65" s="112"/>
      <c r="BNM65" s="112"/>
      <c r="BNN65" s="112"/>
      <c r="BNO65" s="112"/>
      <c r="BNP65" s="112"/>
      <c r="BNQ65" s="112"/>
      <c r="BNR65" s="112"/>
      <c r="BNS65" s="112"/>
      <c r="BNT65" s="112"/>
      <c r="BNU65" s="112"/>
      <c r="BNV65" s="112"/>
      <c r="BNW65" s="112"/>
      <c r="BNX65" s="112"/>
      <c r="BNY65" s="112"/>
      <c r="BNZ65" s="112"/>
      <c r="BOA65" s="112"/>
      <c r="BOB65" s="112"/>
      <c r="BOC65" s="112"/>
      <c r="BOD65" s="112"/>
      <c r="BOE65" s="112"/>
      <c r="BOF65" s="112"/>
      <c r="BOG65" s="112"/>
      <c r="BOH65" s="112"/>
      <c r="BOI65" s="112"/>
      <c r="BOJ65" s="112"/>
      <c r="BOK65" s="112"/>
      <c r="BOL65" s="112"/>
      <c r="BOM65" s="112"/>
      <c r="BON65" s="112"/>
      <c r="BOO65" s="112"/>
      <c r="BOP65" s="112"/>
      <c r="BOQ65" s="112"/>
      <c r="BOR65" s="112"/>
      <c r="BOS65" s="112"/>
      <c r="BOT65" s="112"/>
      <c r="BOU65" s="112"/>
      <c r="BOV65" s="112"/>
      <c r="BOW65" s="112"/>
      <c r="BOX65" s="112"/>
      <c r="BOY65" s="112"/>
      <c r="BOZ65" s="112"/>
      <c r="BPA65" s="112"/>
      <c r="BPB65" s="112"/>
      <c r="BPC65" s="112"/>
      <c r="BPD65" s="112"/>
      <c r="BPE65" s="112"/>
      <c r="BPF65" s="112"/>
      <c r="BPG65" s="112"/>
      <c r="BPH65" s="112"/>
      <c r="BPI65" s="112"/>
      <c r="BPJ65" s="112"/>
      <c r="BPK65" s="112"/>
      <c r="BPL65" s="112"/>
      <c r="BPM65" s="112"/>
      <c r="BPN65" s="112"/>
      <c r="BPO65" s="112"/>
      <c r="BPP65" s="112"/>
      <c r="BPQ65" s="112"/>
      <c r="BPR65" s="112"/>
      <c r="BPS65" s="112"/>
      <c r="BPT65" s="112"/>
      <c r="BPU65" s="112"/>
      <c r="BPV65" s="112"/>
      <c r="BPW65" s="112"/>
      <c r="BPX65" s="112"/>
      <c r="BPY65" s="112"/>
      <c r="BPZ65" s="112"/>
      <c r="BQA65" s="112"/>
      <c r="BQB65" s="112"/>
      <c r="BQC65" s="112"/>
      <c r="BQD65" s="112"/>
      <c r="BQE65" s="112"/>
      <c r="BQF65" s="112"/>
      <c r="BQG65" s="112"/>
      <c r="BQH65" s="112"/>
      <c r="BQI65" s="112"/>
      <c r="BQJ65" s="112"/>
      <c r="BQK65" s="112"/>
      <c r="BQL65" s="112"/>
      <c r="BQM65" s="112"/>
      <c r="BQN65" s="112"/>
      <c r="BQO65" s="112"/>
      <c r="BQP65" s="112"/>
      <c r="BQQ65" s="112"/>
      <c r="BQR65" s="112"/>
      <c r="BQS65" s="112"/>
      <c r="BQT65" s="112"/>
      <c r="BQU65" s="112"/>
      <c r="BQV65" s="112"/>
      <c r="BQW65" s="112"/>
      <c r="BQX65" s="112"/>
      <c r="BQY65" s="112"/>
      <c r="BQZ65" s="112"/>
      <c r="BRA65" s="112"/>
      <c r="BRB65" s="112"/>
      <c r="BRC65" s="112"/>
      <c r="BRD65" s="112"/>
      <c r="BRE65" s="112"/>
      <c r="BRF65" s="112"/>
      <c r="BRG65" s="112"/>
      <c r="BRH65" s="112"/>
      <c r="BRI65" s="112"/>
      <c r="BRJ65" s="112"/>
      <c r="BRK65" s="112"/>
      <c r="BRL65" s="112"/>
      <c r="BRM65" s="112"/>
      <c r="BRN65" s="112"/>
      <c r="BRO65" s="112"/>
      <c r="BRP65" s="112"/>
      <c r="BRQ65" s="112"/>
      <c r="BRR65" s="112"/>
      <c r="BRS65" s="112"/>
      <c r="BRT65" s="112"/>
      <c r="BRU65" s="112"/>
      <c r="BRV65" s="112"/>
      <c r="BRW65" s="112"/>
      <c r="BRX65" s="112"/>
      <c r="BRY65" s="112"/>
      <c r="BRZ65" s="112"/>
      <c r="BSA65" s="112"/>
      <c r="BSB65" s="112"/>
      <c r="BSC65" s="112"/>
      <c r="BSD65" s="112"/>
      <c r="BSE65" s="112"/>
      <c r="BSF65" s="112"/>
      <c r="BSG65" s="112"/>
      <c r="BSH65" s="112"/>
      <c r="BSI65" s="112"/>
      <c r="BSJ65" s="112"/>
      <c r="BSK65" s="112"/>
      <c r="BSL65" s="112"/>
      <c r="BSM65" s="112"/>
      <c r="BSN65" s="112"/>
      <c r="BSO65" s="112"/>
      <c r="BSP65" s="112"/>
      <c r="BSQ65" s="112"/>
      <c r="BSR65" s="112"/>
      <c r="BSS65" s="112"/>
      <c r="BST65" s="112"/>
      <c r="BSU65" s="112"/>
      <c r="BSV65" s="112"/>
      <c r="BSW65" s="112"/>
      <c r="BSX65" s="112"/>
      <c r="BSY65" s="112"/>
      <c r="BSZ65" s="112"/>
      <c r="BTA65" s="112"/>
      <c r="BTB65" s="112"/>
      <c r="BTC65" s="112"/>
      <c r="BTD65" s="112"/>
      <c r="BTE65" s="112"/>
      <c r="BTF65" s="112"/>
      <c r="BTG65" s="112"/>
      <c r="BTH65" s="112"/>
      <c r="BTI65" s="112"/>
      <c r="BTJ65" s="112"/>
      <c r="BTK65" s="112"/>
      <c r="BTL65" s="112"/>
      <c r="BTM65" s="112"/>
      <c r="BTN65" s="112"/>
      <c r="BTO65" s="112"/>
      <c r="BTP65" s="112"/>
      <c r="BTQ65" s="112"/>
      <c r="BTR65" s="112"/>
      <c r="BTS65" s="112"/>
      <c r="BTT65" s="112"/>
      <c r="BTU65" s="112"/>
      <c r="BTV65" s="112"/>
      <c r="BTW65" s="112"/>
      <c r="BTX65" s="112"/>
      <c r="BTY65" s="112"/>
      <c r="BTZ65" s="112"/>
      <c r="BUA65" s="112"/>
      <c r="BUB65" s="112"/>
      <c r="BUC65" s="112"/>
      <c r="BUD65" s="112"/>
      <c r="BUE65" s="112"/>
      <c r="BUF65" s="112"/>
      <c r="BUG65" s="112"/>
      <c r="BUH65" s="112"/>
      <c r="BUI65" s="112"/>
      <c r="BUJ65" s="112"/>
      <c r="BUK65" s="112"/>
      <c r="BUL65" s="112"/>
      <c r="BUM65" s="112"/>
      <c r="BUN65" s="112"/>
      <c r="BUO65" s="112"/>
      <c r="BUP65" s="112"/>
      <c r="BUQ65" s="112"/>
      <c r="BUR65" s="112"/>
      <c r="BUS65" s="112"/>
      <c r="BUT65" s="112"/>
      <c r="BUU65" s="112"/>
      <c r="BUV65" s="112"/>
      <c r="BUW65" s="112"/>
      <c r="BUX65" s="112"/>
      <c r="BUY65" s="112"/>
      <c r="BUZ65" s="112"/>
      <c r="BVA65" s="112"/>
      <c r="BVB65" s="112"/>
      <c r="BVC65" s="112"/>
      <c r="BVD65" s="112"/>
      <c r="BVE65" s="112"/>
      <c r="BVF65" s="112"/>
      <c r="BVG65" s="112"/>
      <c r="BVH65" s="112"/>
      <c r="BVI65" s="112"/>
      <c r="BVJ65" s="112"/>
      <c r="BVK65" s="112"/>
      <c r="BVL65" s="112"/>
      <c r="BVM65" s="112"/>
      <c r="BVN65" s="112"/>
      <c r="BVO65" s="112"/>
      <c r="BVP65" s="112"/>
      <c r="BVQ65" s="112"/>
      <c r="BVR65" s="112"/>
      <c r="BVS65" s="112"/>
      <c r="BVT65" s="112"/>
      <c r="BVU65" s="112"/>
      <c r="BVV65" s="112"/>
      <c r="BVW65" s="112"/>
      <c r="BVX65" s="112"/>
      <c r="BVY65" s="112"/>
      <c r="BVZ65" s="112"/>
      <c r="BWA65" s="112"/>
      <c r="BWB65" s="112"/>
      <c r="BWC65" s="112"/>
      <c r="BWD65" s="112"/>
      <c r="BWE65" s="112"/>
      <c r="BWF65" s="112"/>
      <c r="BWG65" s="112"/>
      <c r="BWH65" s="112"/>
      <c r="BWI65" s="112"/>
      <c r="BWJ65" s="112"/>
      <c r="BWK65" s="112"/>
      <c r="BWL65" s="112"/>
      <c r="BWM65" s="112"/>
      <c r="BWN65" s="112"/>
      <c r="BWO65" s="112"/>
      <c r="BWP65" s="112"/>
      <c r="BWQ65" s="112"/>
      <c r="BWR65" s="112"/>
      <c r="BWS65" s="112"/>
      <c r="BWT65" s="112"/>
      <c r="BWU65" s="112"/>
      <c r="BWV65" s="112"/>
      <c r="BWW65" s="112"/>
      <c r="BWX65" s="112"/>
      <c r="BWY65" s="112"/>
      <c r="BWZ65" s="112"/>
      <c r="BXA65" s="112"/>
      <c r="BXB65" s="112"/>
      <c r="BXC65" s="112"/>
      <c r="BXD65" s="112"/>
      <c r="BXE65" s="112"/>
      <c r="BXF65" s="112"/>
      <c r="BXG65" s="112"/>
      <c r="BXH65" s="112"/>
      <c r="BXI65" s="112"/>
      <c r="BXJ65" s="112"/>
      <c r="BXK65" s="112"/>
      <c r="BXL65" s="112"/>
      <c r="BXM65" s="112"/>
      <c r="BXN65" s="112"/>
      <c r="BXO65" s="112"/>
      <c r="BXP65" s="112"/>
      <c r="BXQ65" s="112"/>
      <c r="BXR65" s="112"/>
      <c r="BXS65" s="112"/>
      <c r="BXT65" s="112"/>
      <c r="BXU65" s="112"/>
      <c r="BXV65" s="112"/>
      <c r="BXW65" s="112"/>
      <c r="BXX65" s="112"/>
      <c r="BXY65" s="112"/>
      <c r="BXZ65" s="112"/>
      <c r="BYA65" s="112"/>
      <c r="BYB65" s="112"/>
      <c r="BYC65" s="112"/>
      <c r="BYD65" s="112"/>
      <c r="BYE65" s="112"/>
      <c r="BYF65" s="112"/>
      <c r="BYG65" s="112"/>
      <c r="BYH65" s="112"/>
      <c r="BYI65" s="112"/>
      <c r="BYJ65" s="112"/>
      <c r="BYK65" s="112"/>
      <c r="BYL65" s="112"/>
      <c r="BYM65" s="112"/>
      <c r="BYN65" s="112"/>
      <c r="BYO65" s="112"/>
      <c r="BYP65" s="112"/>
      <c r="BYQ65" s="112"/>
      <c r="BYR65" s="112"/>
      <c r="BYS65" s="112"/>
      <c r="BYT65" s="112"/>
      <c r="BYU65" s="112"/>
      <c r="BYV65" s="112"/>
      <c r="BYW65" s="112"/>
      <c r="BYX65" s="112"/>
      <c r="BYY65" s="112"/>
      <c r="BYZ65" s="112"/>
      <c r="BZA65" s="112"/>
      <c r="BZB65" s="112"/>
      <c r="BZC65" s="112"/>
      <c r="BZD65" s="112"/>
      <c r="BZE65" s="112"/>
      <c r="BZF65" s="112"/>
    </row>
    <row r="66" spans="1:2034" s="68" customFormat="1" x14ac:dyDescent="0.25">
      <c r="A66" s="62">
        <v>2</v>
      </c>
      <c r="B66" s="126" t="s">
        <v>62</v>
      </c>
      <c r="C66" s="127">
        <v>32.380000000000003</v>
      </c>
      <c r="D66" s="127">
        <v>34.409999999999997</v>
      </c>
      <c r="E66" s="128">
        <v>116.5</v>
      </c>
      <c r="F66" s="128">
        <v>9.8290000000000006</v>
      </c>
      <c r="G66" s="78"/>
      <c r="H66" s="72"/>
      <c r="I66" s="72"/>
      <c r="J66" s="72"/>
      <c r="K66" s="72"/>
      <c r="L66" s="72"/>
      <c r="M66" s="72"/>
      <c r="N66" s="72"/>
      <c r="O66" s="80"/>
      <c r="Q66" s="55"/>
      <c r="R66" s="72"/>
      <c r="S66" s="72"/>
      <c r="T66" s="72"/>
      <c r="U66" s="72"/>
      <c r="V66" s="72"/>
      <c r="W66" s="72"/>
      <c r="X66" s="55"/>
      <c r="Y66" s="87"/>
      <c r="AG66" s="112"/>
      <c r="AH66" s="112"/>
      <c r="AI66" s="112"/>
      <c r="AJ66" s="112"/>
      <c r="AK66" s="112"/>
      <c r="AL66" s="112"/>
      <c r="AM66" s="112"/>
      <c r="AN66" s="112"/>
      <c r="AO66" s="112"/>
      <c r="AP66" s="112"/>
      <c r="AQ66" s="112"/>
      <c r="AR66" s="112"/>
      <c r="AS66" s="112"/>
      <c r="AT66" s="112"/>
      <c r="AU66" s="112"/>
      <c r="AV66" s="112"/>
      <c r="AW66" s="112"/>
      <c r="AX66" s="112"/>
      <c r="AY66" s="112"/>
      <c r="AZ66" s="112"/>
      <c r="BA66" s="112"/>
      <c r="BB66" s="112"/>
      <c r="BC66" s="112"/>
      <c r="BD66" s="112"/>
      <c r="BE66" s="112"/>
      <c r="BF66" s="112"/>
      <c r="BG66" s="112"/>
      <c r="BH66" s="112"/>
      <c r="BI66" s="112"/>
      <c r="BJ66" s="112"/>
      <c r="BK66" s="112"/>
      <c r="BL66" s="112"/>
      <c r="BM66" s="112"/>
      <c r="BN66" s="112"/>
      <c r="BO66" s="112"/>
      <c r="BP66" s="112"/>
      <c r="BQ66" s="112"/>
      <c r="BR66" s="112"/>
      <c r="BS66" s="112"/>
      <c r="BT66" s="112"/>
      <c r="BU66" s="112"/>
      <c r="BV66" s="112"/>
      <c r="BW66" s="112"/>
      <c r="BX66" s="112"/>
      <c r="BY66" s="112"/>
      <c r="BZ66" s="112"/>
      <c r="CA66" s="112"/>
      <c r="CB66" s="112"/>
      <c r="CC66" s="112"/>
      <c r="CD66" s="112"/>
      <c r="CE66" s="112"/>
      <c r="CF66" s="112"/>
      <c r="CG66" s="112"/>
      <c r="CH66" s="112"/>
      <c r="CI66" s="112"/>
      <c r="CJ66" s="112"/>
      <c r="CK66" s="112"/>
      <c r="CL66" s="112"/>
      <c r="CM66" s="112"/>
      <c r="CN66" s="112"/>
      <c r="CO66" s="112"/>
      <c r="CP66" s="112"/>
      <c r="CQ66" s="112"/>
      <c r="CR66" s="112"/>
      <c r="CS66" s="112"/>
      <c r="CT66" s="112"/>
      <c r="CU66" s="112"/>
      <c r="CV66" s="112"/>
      <c r="CW66" s="112"/>
      <c r="CX66" s="112"/>
      <c r="CY66" s="112"/>
      <c r="CZ66" s="112"/>
      <c r="DA66" s="112"/>
      <c r="DB66" s="112"/>
      <c r="DC66" s="112"/>
      <c r="DD66" s="112"/>
      <c r="DE66" s="112"/>
      <c r="DF66" s="112"/>
      <c r="DG66" s="112"/>
      <c r="DH66" s="112"/>
      <c r="DI66" s="112"/>
      <c r="DJ66" s="112"/>
      <c r="DK66" s="112"/>
      <c r="DL66" s="112"/>
      <c r="DM66" s="112"/>
      <c r="DN66" s="112"/>
      <c r="DO66" s="112"/>
      <c r="DP66" s="112"/>
      <c r="DQ66" s="112"/>
      <c r="DR66" s="112"/>
      <c r="DS66" s="112"/>
      <c r="DT66" s="112"/>
      <c r="DU66" s="112"/>
      <c r="DV66" s="112"/>
      <c r="DW66" s="112"/>
      <c r="DX66" s="112"/>
      <c r="DY66" s="112"/>
      <c r="DZ66" s="112"/>
      <c r="EA66" s="112"/>
      <c r="EB66" s="112"/>
      <c r="EC66" s="112"/>
      <c r="ED66" s="112"/>
      <c r="EE66" s="112"/>
      <c r="EF66" s="112"/>
      <c r="EG66" s="112"/>
      <c r="EH66" s="112"/>
      <c r="EI66" s="112"/>
      <c r="EJ66" s="112"/>
      <c r="EK66" s="112"/>
      <c r="EL66" s="112"/>
      <c r="EM66" s="112"/>
      <c r="EN66" s="112"/>
      <c r="EO66" s="112"/>
      <c r="EP66" s="112"/>
      <c r="EQ66" s="112"/>
      <c r="ER66" s="112"/>
      <c r="ES66" s="112"/>
      <c r="ET66" s="112"/>
      <c r="EU66" s="112"/>
      <c r="EV66" s="112"/>
      <c r="EW66" s="112"/>
      <c r="EX66" s="112"/>
      <c r="EY66" s="112"/>
      <c r="EZ66" s="112"/>
      <c r="FA66" s="112"/>
      <c r="FB66" s="112"/>
      <c r="FC66" s="112"/>
      <c r="FD66" s="112"/>
      <c r="FE66" s="112"/>
      <c r="FF66" s="112"/>
      <c r="FG66" s="112"/>
      <c r="FH66" s="112"/>
      <c r="FI66" s="112"/>
      <c r="FJ66" s="112"/>
      <c r="FK66" s="112"/>
      <c r="FL66" s="112"/>
      <c r="FM66" s="112"/>
      <c r="FN66" s="112"/>
      <c r="FO66" s="112"/>
      <c r="FP66" s="112"/>
      <c r="FQ66" s="112"/>
      <c r="FR66" s="112"/>
      <c r="FS66" s="112"/>
      <c r="FT66" s="112"/>
      <c r="FU66" s="112"/>
      <c r="FV66" s="112"/>
      <c r="FW66" s="112"/>
      <c r="FX66" s="112"/>
      <c r="FY66" s="112"/>
      <c r="FZ66" s="112"/>
      <c r="GA66" s="112"/>
      <c r="GB66" s="112"/>
      <c r="GC66" s="112"/>
      <c r="GD66" s="112"/>
      <c r="GE66" s="112"/>
      <c r="GF66" s="112"/>
      <c r="GG66" s="112"/>
      <c r="GH66" s="112"/>
      <c r="GI66" s="112"/>
      <c r="GJ66" s="112"/>
      <c r="GK66" s="112"/>
      <c r="GL66" s="112"/>
      <c r="GM66" s="112"/>
      <c r="GN66" s="112"/>
      <c r="GO66" s="112"/>
      <c r="GP66" s="112"/>
      <c r="GQ66" s="112"/>
      <c r="GR66" s="112"/>
      <c r="GS66" s="112"/>
      <c r="GT66" s="112"/>
      <c r="GU66" s="112"/>
      <c r="GV66" s="112"/>
      <c r="GW66" s="112"/>
      <c r="GX66" s="112"/>
      <c r="GY66" s="112"/>
      <c r="GZ66" s="112"/>
      <c r="HA66" s="112"/>
      <c r="HB66" s="112"/>
      <c r="HC66" s="112"/>
      <c r="HD66" s="112"/>
      <c r="HE66" s="112"/>
      <c r="HF66" s="112"/>
      <c r="HG66" s="112"/>
      <c r="HH66" s="112"/>
      <c r="HI66" s="112"/>
      <c r="HJ66" s="112"/>
      <c r="HK66" s="112"/>
      <c r="HL66" s="112"/>
      <c r="HM66" s="112"/>
      <c r="HN66" s="112"/>
      <c r="HO66" s="112"/>
      <c r="HP66" s="112"/>
      <c r="HQ66" s="112"/>
      <c r="HR66" s="112"/>
      <c r="HS66" s="112"/>
      <c r="HT66" s="112"/>
      <c r="HU66" s="112"/>
      <c r="HV66" s="112"/>
      <c r="HW66" s="112"/>
      <c r="HX66" s="112"/>
      <c r="HY66" s="112"/>
      <c r="HZ66" s="112"/>
      <c r="IA66" s="112"/>
      <c r="IB66" s="112"/>
      <c r="IC66" s="112"/>
      <c r="ID66" s="112"/>
      <c r="IE66" s="112"/>
      <c r="IF66" s="112"/>
      <c r="IG66" s="112"/>
      <c r="IH66" s="112"/>
      <c r="II66" s="112"/>
      <c r="IJ66" s="112"/>
      <c r="IK66" s="112"/>
      <c r="IL66" s="112"/>
      <c r="IM66" s="112"/>
      <c r="IN66" s="112"/>
      <c r="IO66" s="112"/>
      <c r="IP66" s="112"/>
      <c r="IQ66" s="112"/>
      <c r="IR66" s="112"/>
      <c r="IS66" s="112"/>
      <c r="IT66" s="112"/>
      <c r="IU66" s="112"/>
      <c r="IV66" s="112"/>
      <c r="IW66" s="112"/>
      <c r="IX66" s="112"/>
      <c r="IY66" s="112"/>
      <c r="IZ66" s="112"/>
      <c r="JA66" s="112"/>
      <c r="JB66" s="112"/>
      <c r="JC66" s="112"/>
      <c r="JD66" s="112"/>
      <c r="JE66" s="112"/>
      <c r="JF66" s="112"/>
      <c r="JG66" s="112"/>
      <c r="JH66" s="112"/>
      <c r="JI66" s="112"/>
      <c r="JJ66" s="112"/>
      <c r="JK66" s="112"/>
      <c r="JL66" s="112"/>
      <c r="JM66" s="112"/>
      <c r="JN66" s="112"/>
      <c r="JO66" s="112"/>
      <c r="JP66" s="112"/>
      <c r="JQ66" s="112"/>
      <c r="JR66" s="112"/>
      <c r="JS66" s="112"/>
      <c r="JT66" s="112"/>
      <c r="JU66" s="112"/>
      <c r="JV66" s="112"/>
      <c r="JW66" s="112"/>
      <c r="JX66" s="112"/>
      <c r="JY66" s="112"/>
      <c r="JZ66" s="112"/>
      <c r="KA66" s="112"/>
      <c r="KB66" s="112"/>
      <c r="KC66" s="112"/>
      <c r="KD66" s="112"/>
      <c r="KE66" s="112"/>
      <c r="KF66" s="112"/>
      <c r="KG66" s="112"/>
      <c r="KH66" s="112"/>
      <c r="KI66" s="112"/>
      <c r="KJ66" s="112"/>
      <c r="KK66" s="112"/>
      <c r="KL66" s="112"/>
      <c r="KM66" s="112"/>
      <c r="KN66" s="112"/>
      <c r="KO66" s="112"/>
      <c r="KP66" s="112"/>
      <c r="KQ66" s="112"/>
      <c r="KR66" s="112"/>
      <c r="KS66" s="112"/>
      <c r="KT66" s="112"/>
      <c r="KU66" s="112"/>
      <c r="KV66" s="112"/>
      <c r="KW66" s="112"/>
      <c r="KX66" s="112"/>
      <c r="KY66" s="112"/>
      <c r="KZ66" s="112"/>
      <c r="LA66" s="112"/>
      <c r="LB66" s="112"/>
      <c r="LC66" s="112"/>
      <c r="LD66" s="112"/>
      <c r="LE66" s="112"/>
      <c r="LF66" s="112"/>
      <c r="LG66" s="112"/>
      <c r="LH66" s="112"/>
      <c r="LI66" s="112"/>
      <c r="LJ66" s="112"/>
      <c r="LK66" s="112"/>
      <c r="LL66" s="112"/>
      <c r="LM66" s="112"/>
      <c r="LN66" s="112"/>
      <c r="LO66" s="112"/>
      <c r="LP66" s="112"/>
      <c r="LQ66" s="112"/>
      <c r="LR66" s="112"/>
      <c r="LS66" s="112"/>
      <c r="LT66" s="112"/>
      <c r="LU66" s="112"/>
      <c r="LV66" s="112"/>
      <c r="LW66" s="112"/>
      <c r="LX66" s="112"/>
      <c r="LY66" s="112"/>
      <c r="LZ66" s="112"/>
      <c r="MA66" s="112"/>
      <c r="MB66" s="112"/>
      <c r="MC66" s="112"/>
      <c r="MD66" s="112"/>
      <c r="ME66" s="112"/>
      <c r="MF66" s="112"/>
      <c r="MG66" s="112"/>
      <c r="MH66" s="112"/>
      <c r="MI66" s="112"/>
      <c r="MJ66" s="112"/>
      <c r="MK66" s="112"/>
      <c r="ML66" s="112"/>
      <c r="MM66" s="112"/>
      <c r="MN66" s="112"/>
      <c r="MO66" s="112"/>
      <c r="MP66" s="112"/>
      <c r="MQ66" s="112"/>
      <c r="MR66" s="112"/>
      <c r="MS66" s="112"/>
      <c r="MT66" s="112"/>
      <c r="MU66" s="112"/>
      <c r="MV66" s="112"/>
      <c r="MW66" s="112"/>
      <c r="MX66" s="112"/>
      <c r="MY66" s="112"/>
      <c r="MZ66" s="112"/>
      <c r="NA66" s="112"/>
      <c r="NB66" s="112"/>
      <c r="NC66" s="112"/>
      <c r="ND66" s="112"/>
      <c r="NE66" s="112"/>
      <c r="NF66" s="112"/>
      <c r="NG66" s="112"/>
      <c r="NH66" s="112"/>
      <c r="NI66" s="112"/>
      <c r="NJ66" s="112"/>
      <c r="NK66" s="112"/>
      <c r="NL66" s="112"/>
      <c r="NM66" s="112"/>
      <c r="NN66" s="112"/>
      <c r="NO66" s="112"/>
      <c r="NP66" s="112"/>
      <c r="NQ66" s="112"/>
      <c r="NR66" s="112"/>
      <c r="NS66" s="112"/>
      <c r="NT66" s="112"/>
      <c r="NU66" s="112"/>
      <c r="NV66" s="112"/>
      <c r="NW66" s="112"/>
      <c r="NX66" s="112"/>
      <c r="NY66" s="112"/>
      <c r="NZ66" s="112"/>
      <c r="OA66" s="112"/>
      <c r="OB66" s="112"/>
      <c r="OC66" s="112"/>
      <c r="OD66" s="112"/>
      <c r="OE66" s="112"/>
      <c r="OF66" s="112"/>
      <c r="OG66" s="112"/>
      <c r="OH66" s="112"/>
      <c r="OI66" s="112"/>
      <c r="OJ66" s="112"/>
      <c r="OK66" s="112"/>
      <c r="OL66" s="112"/>
      <c r="OM66" s="112"/>
      <c r="ON66" s="112"/>
      <c r="OO66" s="112"/>
      <c r="OP66" s="112"/>
      <c r="OQ66" s="112"/>
      <c r="OR66" s="112"/>
      <c r="OS66" s="112"/>
      <c r="OT66" s="112"/>
      <c r="OU66" s="112"/>
      <c r="OV66" s="112"/>
      <c r="OW66" s="112"/>
      <c r="OX66" s="112"/>
      <c r="OY66" s="112"/>
      <c r="OZ66" s="112"/>
      <c r="PA66" s="112"/>
      <c r="PB66" s="112"/>
      <c r="PC66" s="112"/>
      <c r="PD66" s="112"/>
      <c r="PE66" s="112"/>
      <c r="PF66" s="112"/>
      <c r="PG66" s="112"/>
      <c r="PH66" s="112"/>
      <c r="PI66" s="112"/>
      <c r="PJ66" s="112"/>
      <c r="PK66" s="112"/>
      <c r="PL66" s="112"/>
      <c r="PM66" s="112"/>
      <c r="PN66" s="112"/>
      <c r="PO66" s="112"/>
      <c r="PP66" s="112"/>
      <c r="PQ66" s="112"/>
      <c r="PR66" s="112"/>
      <c r="PS66" s="112"/>
      <c r="PT66" s="112"/>
      <c r="PU66" s="112"/>
      <c r="PV66" s="112"/>
      <c r="PW66" s="112"/>
      <c r="PX66" s="112"/>
      <c r="PY66" s="112"/>
      <c r="PZ66" s="112"/>
      <c r="QA66" s="112"/>
      <c r="QB66" s="112"/>
      <c r="QC66" s="112"/>
      <c r="QD66" s="112"/>
      <c r="QE66" s="112"/>
      <c r="QF66" s="112"/>
      <c r="QG66" s="112"/>
      <c r="QH66" s="112"/>
      <c r="QI66" s="112"/>
      <c r="QJ66" s="112"/>
      <c r="QK66" s="112"/>
      <c r="QL66" s="112"/>
      <c r="QM66" s="112"/>
      <c r="QN66" s="112"/>
      <c r="QO66" s="112"/>
      <c r="QP66" s="112"/>
      <c r="QQ66" s="112"/>
      <c r="QR66" s="112"/>
      <c r="QS66" s="112"/>
      <c r="QT66" s="112"/>
      <c r="QU66" s="112"/>
      <c r="QV66" s="112"/>
      <c r="QW66" s="112"/>
      <c r="QX66" s="112"/>
      <c r="QY66" s="112"/>
      <c r="QZ66" s="112"/>
      <c r="RA66" s="112"/>
      <c r="RB66" s="112"/>
      <c r="RC66" s="112"/>
      <c r="RD66" s="112"/>
      <c r="RE66" s="112"/>
      <c r="RF66" s="112"/>
      <c r="RG66" s="112"/>
      <c r="RH66" s="112"/>
      <c r="RI66" s="112"/>
      <c r="RJ66" s="112"/>
      <c r="RK66" s="112"/>
      <c r="RL66" s="112"/>
      <c r="RM66" s="112"/>
      <c r="RN66" s="112"/>
      <c r="RO66" s="112"/>
      <c r="RP66" s="112"/>
      <c r="RQ66" s="112"/>
      <c r="RR66" s="112"/>
      <c r="RS66" s="112"/>
      <c r="RT66" s="112"/>
      <c r="RU66" s="112"/>
      <c r="RV66" s="112"/>
      <c r="RW66" s="112"/>
      <c r="RX66" s="112"/>
      <c r="RY66" s="112"/>
      <c r="RZ66" s="112"/>
      <c r="SA66" s="112"/>
      <c r="SB66" s="112"/>
      <c r="SC66" s="112"/>
      <c r="SD66" s="112"/>
      <c r="SE66" s="112"/>
      <c r="SF66" s="112"/>
      <c r="SG66" s="112"/>
      <c r="SH66" s="112"/>
      <c r="SI66" s="112"/>
      <c r="SJ66" s="112"/>
      <c r="SK66" s="112"/>
      <c r="SL66" s="112"/>
      <c r="SM66" s="112"/>
      <c r="SN66" s="112"/>
      <c r="SO66" s="112"/>
      <c r="SP66" s="112"/>
      <c r="SQ66" s="112"/>
      <c r="SR66" s="112"/>
      <c r="SS66" s="112"/>
      <c r="ST66" s="112"/>
      <c r="SU66" s="112"/>
      <c r="SV66" s="112"/>
      <c r="SW66" s="112"/>
      <c r="SX66" s="112"/>
      <c r="SY66" s="112"/>
      <c r="SZ66" s="112"/>
      <c r="TA66" s="112"/>
      <c r="TB66" s="112"/>
      <c r="TC66" s="112"/>
      <c r="TD66" s="112"/>
      <c r="TE66" s="112"/>
      <c r="TF66" s="112"/>
      <c r="TG66" s="112"/>
      <c r="TH66" s="112"/>
      <c r="TI66" s="112"/>
      <c r="TJ66" s="112"/>
      <c r="TK66" s="112"/>
      <c r="TL66" s="112"/>
      <c r="TM66" s="112"/>
      <c r="TN66" s="112"/>
      <c r="TO66" s="112"/>
      <c r="TP66" s="112"/>
      <c r="TQ66" s="112"/>
      <c r="TR66" s="112"/>
      <c r="TS66" s="112"/>
      <c r="TT66" s="112"/>
      <c r="TU66" s="112"/>
      <c r="TV66" s="112"/>
      <c r="TW66" s="112"/>
      <c r="TX66" s="112"/>
      <c r="TY66" s="112"/>
      <c r="TZ66" s="112"/>
      <c r="UA66" s="112"/>
      <c r="UB66" s="112"/>
      <c r="UC66" s="112"/>
      <c r="UD66" s="112"/>
      <c r="UE66" s="112"/>
      <c r="UF66" s="112"/>
      <c r="UG66" s="112"/>
      <c r="UH66" s="112"/>
      <c r="UI66" s="112"/>
      <c r="UJ66" s="112"/>
      <c r="UK66" s="112"/>
      <c r="UL66" s="112"/>
      <c r="UM66" s="112"/>
      <c r="UN66" s="112"/>
      <c r="UO66" s="112"/>
      <c r="UP66" s="112"/>
      <c r="UQ66" s="112"/>
      <c r="UR66" s="112"/>
      <c r="US66" s="112"/>
      <c r="UT66" s="112"/>
      <c r="UU66" s="112"/>
      <c r="UV66" s="112"/>
      <c r="UW66" s="112"/>
      <c r="UX66" s="112"/>
      <c r="UY66" s="112"/>
      <c r="UZ66" s="112"/>
      <c r="VA66" s="112"/>
      <c r="VB66" s="112"/>
      <c r="VC66" s="112"/>
      <c r="VD66" s="112"/>
      <c r="VE66" s="112"/>
      <c r="VF66" s="112"/>
      <c r="VG66" s="112"/>
      <c r="VH66" s="112"/>
      <c r="VI66" s="112"/>
      <c r="VJ66" s="112"/>
      <c r="VK66" s="112"/>
      <c r="VL66" s="112"/>
      <c r="VM66" s="112"/>
      <c r="VN66" s="112"/>
      <c r="VO66" s="112"/>
      <c r="VP66" s="112"/>
      <c r="VQ66" s="112"/>
      <c r="VR66" s="112"/>
      <c r="VS66" s="112"/>
      <c r="VT66" s="112"/>
      <c r="VU66" s="112"/>
      <c r="VV66" s="112"/>
      <c r="VW66" s="112"/>
      <c r="VX66" s="112"/>
      <c r="VY66" s="112"/>
      <c r="VZ66" s="112"/>
      <c r="WA66" s="112"/>
      <c r="WB66" s="112"/>
      <c r="WC66" s="112"/>
      <c r="WD66" s="112"/>
      <c r="WE66" s="112"/>
      <c r="WF66" s="112"/>
      <c r="WG66" s="112"/>
      <c r="WH66" s="112"/>
      <c r="WI66" s="112"/>
      <c r="WJ66" s="112"/>
      <c r="WK66" s="112"/>
      <c r="WL66" s="112"/>
      <c r="WM66" s="112"/>
      <c r="WN66" s="112"/>
      <c r="WO66" s="112"/>
      <c r="WP66" s="112"/>
      <c r="WQ66" s="112"/>
      <c r="WR66" s="112"/>
      <c r="WS66" s="112"/>
      <c r="WT66" s="112"/>
      <c r="WU66" s="112"/>
      <c r="WV66" s="112"/>
      <c r="WW66" s="112"/>
      <c r="WX66" s="112"/>
      <c r="WY66" s="112"/>
      <c r="WZ66" s="112"/>
      <c r="XA66" s="112"/>
      <c r="XB66" s="112"/>
      <c r="XC66" s="112"/>
      <c r="XD66" s="112"/>
      <c r="XE66" s="112"/>
      <c r="XF66" s="112"/>
      <c r="XG66" s="112"/>
      <c r="XH66" s="112"/>
      <c r="XI66" s="112"/>
      <c r="XJ66" s="112"/>
      <c r="XK66" s="112"/>
      <c r="XL66" s="112"/>
      <c r="XM66" s="112"/>
      <c r="XN66" s="112"/>
      <c r="XO66" s="112"/>
      <c r="XP66" s="112"/>
      <c r="XQ66" s="112"/>
      <c r="XR66" s="112"/>
      <c r="XS66" s="112"/>
      <c r="XT66" s="112"/>
      <c r="XU66" s="112"/>
      <c r="XV66" s="112"/>
      <c r="XW66" s="112"/>
      <c r="XX66" s="112"/>
      <c r="XY66" s="112"/>
      <c r="XZ66" s="112"/>
      <c r="YA66" s="112"/>
      <c r="YB66" s="112"/>
      <c r="YC66" s="112"/>
      <c r="YD66" s="112"/>
      <c r="YE66" s="112"/>
      <c r="YF66" s="112"/>
      <c r="YG66" s="112"/>
      <c r="YH66" s="112"/>
      <c r="YI66" s="112"/>
      <c r="YJ66" s="112"/>
      <c r="YK66" s="112"/>
      <c r="YL66" s="112"/>
      <c r="YM66" s="112"/>
      <c r="YN66" s="112"/>
      <c r="YO66" s="112"/>
      <c r="YP66" s="112"/>
      <c r="YQ66" s="112"/>
      <c r="YR66" s="112"/>
      <c r="YS66" s="112"/>
      <c r="YT66" s="112"/>
      <c r="YU66" s="112"/>
      <c r="YV66" s="112"/>
      <c r="YW66" s="112"/>
      <c r="YX66" s="112"/>
      <c r="YY66" s="112"/>
      <c r="YZ66" s="112"/>
      <c r="ZA66" s="112"/>
      <c r="ZB66" s="112"/>
      <c r="ZC66" s="112"/>
      <c r="ZD66" s="112"/>
      <c r="ZE66" s="112"/>
      <c r="ZF66" s="112"/>
      <c r="ZG66" s="112"/>
      <c r="ZH66" s="112"/>
      <c r="ZI66" s="112"/>
      <c r="ZJ66" s="112"/>
      <c r="ZK66" s="112"/>
      <c r="ZL66" s="112"/>
      <c r="ZM66" s="112"/>
      <c r="ZN66" s="112"/>
      <c r="ZO66" s="112"/>
      <c r="ZP66" s="112"/>
      <c r="ZQ66" s="112"/>
      <c r="ZR66" s="112"/>
      <c r="ZS66" s="112"/>
      <c r="ZT66" s="112"/>
      <c r="ZU66" s="112"/>
      <c r="ZV66" s="112"/>
      <c r="ZW66" s="112"/>
      <c r="ZX66" s="112"/>
      <c r="ZY66" s="112"/>
      <c r="ZZ66" s="112"/>
      <c r="AAA66" s="112"/>
      <c r="AAB66" s="112"/>
      <c r="AAC66" s="112"/>
      <c r="AAD66" s="112"/>
      <c r="AAE66" s="112"/>
      <c r="AAF66" s="112"/>
      <c r="AAG66" s="112"/>
      <c r="AAH66" s="112"/>
      <c r="AAI66" s="112"/>
      <c r="AAJ66" s="112"/>
      <c r="AAK66" s="112"/>
      <c r="AAL66" s="112"/>
      <c r="AAM66" s="112"/>
      <c r="AAN66" s="112"/>
      <c r="AAO66" s="112"/>
      <c r="AAP66" s="112"/>
      <c r="AAQ66" s="112"/>
      <c r="AAR66" s="112"/>
      <c r="AAS66" s="112"/>
      <c r="AAT66" s="112"/>
      <c r="AAU66" s="112"/>
      <c r="AAV66" s="112"/>
      <c r="AAW66" s="112"/>
      <c r="AAX66" s="112"/>
      <c r="AAY66" s="112"/>
      <c r="AAZ66" s="112"/>
      <c r="ABA66" s="112"/>
      <c r="ABB66" s="112"/>
      <c r="ABC66" s="112"/>
      <c r="ABD66" s="112"/>
      <c r="ABE66" s="112"/>
      <c r="ABF66" s="112"/>
      <c r="ABG66" s="112"/>
      <c r="ABH66" s="112"/>
      <c r="ABI66" s="112"/>
      <c r="ABJ66" s="112"/>
      <c r="ABK66" s="112"/>
      <c r="ABL66" s="112"/>
      <c r="ABM66" s="112"/>
      <c r="ABN66" s="112"/>
      <c r="ABO66" s="112"/>
      <c r="ABP66" s="112"/>
      <c r="ABQ66" s="112"/>
      <c r="ABR66" s="112"/>
      <c r="ABS66" s="112"/>
      <c r="ABT66" s="112"/>
      <c r="ABU66" s="112"/>
      <c r="ABV66" s="112"/>
      <c r="ABW66" s="112"/>
      <c r="ABX66" s="112"/>
      <c r="ABY66" s="112"/>
      <c r="ABZ66" s="112"/>
      <c r="ACA66" s="112"/>
      <c r="ACB66" s="112"/>
      <c r="ACC66" s="112"/>
      <c r="ACD66" s="112"/>
      <c r="ACE66" s="112"/>
      <c r="ACF66" s="112"/>
      <c r="ACG66" s="112"/>
      <c r="ACH66" s="112"/>
      <c r="ACI66" s="112"/>
      <c r="ACJ66" s="112"/>
      <c r="ACK66" s="112"/>
      <c r="ACL66" s="112"/>
      <c r="ACM66" s="112"/>
      <c r="ACN66" s="112"/>
      <c r="ACO66" s="112"/>
      <c r="ACP66" s="112"/>
      <c r="ACQ66" s="112"/>
      <c r="ACR66" s="112"/>
      <c r="ACS66" s="112"/>
      <c r="ACT66" s="112"/>
      <c r="ACU66" s="112"/>
      <c r="ACV66" s="112"/>
      <c r="ACW66" s="112"/>
      <c r="ACX66" s="112"/>
      <c r="ACY66" s="112"/>
      <c r="ACZ66" s="112"/>
      <c r="ADA66" s="112"/>
      <c r="ADB66" s="112"/>
      <c r="ADC66" s="112"/>
      <c r="ADD66" s="112"/>
      <c r="ADE66" s="112"/>
      <c r="ADF66" s="112"/>
      <c r="ADG66" s="112"/>
      <c r="ADH66" s="112"/>
      <c r="ADI66" s="112"/>
      <c r="ADJ66" s="112"/>
      <c r="ADK66" s="112"/>
      <c r="ADL66" s="112"/>
      <c r="ADM66" s="112"/>
      <c r="ADN66" s="112"/>
      <c r="ADO66" s="112"/>
      <c r="ADP66" s="112"/>
      <c r="ADQ66" s="112"/>
      <c r="ADR66" s="112"/>
      <c r="ADS66" s="112"/>
      <c r="ADT66" s="112"/>
      <c r="ADU66" s="112"/>
      <c r="ADV66" s="112"/>
      <c r="ADW66" s="112"/>
      <c r="ADX66" s="112"/>
      <c r="ADY66" s="112"/>
      <c r="ADZ66" s="112"/>
      <c r="AEA66" s="112"/>
      <c r="AEB66" s="112"/>
      <c r="AEC66" s="112"/>
      <c r="AED66" s="112"/>
      <c r="AEE66" s="112"/>
      <c r="AEF66" s="112"/>
      <c r="AEG66" s="112"/>
      <c r="AEH66" s="112"/>
      <c r="AEI66" s="112"/>
      <c r="AEJ66" s="112"/>
      <c r="AEK66" s="112"/>
      <c r="AEL66" s="112"/>
      <c r="AEM66" s="112"/>
      <c r="AEN66" s="112"/>
      <c r="AEO66" s="112"/>
      <c r="AEP66" s="112"/>
      <c r="AEQ66" s="112"/>
      <c r="AER66" s="112"/>
      <c r="AES66" s="112"/>
      <c r="AET66" s="112"/>
      <c r="AEU66" s="112"/>
      <c r="AEV66" s="112"/>
      <c r="AEW66" s="112"/>
      <c r="AEX66" s="112"/>
      <c r="AEY66" s="112"/>
      <c r="AEZ66" s="112"/>
      <c r="AFA66" s="112"/>
      <c r="AFB66" s="112"/>
      <c r="AFC66" s="112"/>
      <c r="AFD66" s="112"/>
      <c r="AFE66" s="112"/>
      <c r="AFF66" s="112"/>
      <c r="AFG66" s="112"/>
      <c r="AFH66" s="112"/>
      <c r="AFI66" s="112"/>
      <c r="AFJ66" s="112"/>
      <c r="AFK66" s="112"/>
      <c r="AFL66" s="112"/>
      <c r="AFM66" s="112"/>
      <c r="AFN66" s="112"/>
      <c r="AFO66" s="112"/>
      <c r="AFP66" s="112"/>
      <c r="AFQ66" s="112"/>
      <c r="AFR66" s="112"/>
      <c r="AFS66" s="112"/>
      <c r="AFT66" s="112"/>
      <c r="AFU66" s="112"/>
      <c r="AFV66" s="112"/>
      <c r="AFW66" s="112"/>
      <c r="AFX66" s="112"/>
      <c r="AFY66" s="112"/>
      <c r="AFZ66" s="112"/>
      <c r="AGA66" s="112"/>
      <c r="AGB66" s="112"/>
      <c r="AGC66" s="112"/>
      <c r="AGD66" s="112"/>
      <c r="AGE66" s="112"/>
      <c r="AGF66" s="112"/>
      <c r="AGG66" s="112"/>
      <c r="AGH66" s="112"/>
      <c r="AGI66" s="112"/>
      <c r="AGJ66" s="112"/>
      <c r="AGK66" s="112"/>
      <c r="AGL66" s="112"/>
      <c r="AGM66" s="112"/>
      <c r="AGN66" s="112"/>
      <c r="AGO66" s="112"/>
      <c r="AGP66" s="112"/>
      <c r="AGQ66" s="112"/>
      <c r="AGR66" s="112"/>
      <c r="AGS66" s="112"/>
      <c r="AGT66" s="112"/>
      <c r="AGU66" s="112"/>
      <c r="AGV66" s="112"/>
      <c r="AGW66" s="112"/>
      <c r="AGX66" s="112"/>
      <c r="AGY66" s="112"/>
      <c r="AGZ66" s="112"/>
      <c r="AHA66" s="112"/>
      <c r="AHB66" s="112"/>
      <c r="AHC66" s="112"/>
      <c r="AHD66" s="112"/>
      <c r="AHE66" s="112"/>
      <c r="AHF66" s="112"/>
      <c r="AHG66" s="112"/>
      <c r="AHH66" s="112"/>
      <c r="AHI66" s="112"/>
      <c r="AHJ66" s="112"/>
      <c r="AHK66" s="112"/>
      <c r="AHL66" s="112"/>
      <c r="AHM66" s="112"/>
      <c r="AHN66" s="112"/>
      <c r="AHO66" s="112"/>
      <c r="AHP66" s="112"/>
      <c r="AHQ66" s="112"/>
      <c r="AHR66" s="112"/>
      <c r="AHS66" s="112"/>
      <c r="AHT66" s="112"/>
      <c r="AHU66" s="112"/>
      <c r="AHV66" s="112"/>
      <c r="AHW66" s="112"/>
      <c r="AHX66" s="112"/>
      <c r="AHY66" s="112"/>
      <c r="AHZ66" s="112"/>
      <c r="AIA66" s="112"/>
      <c r="AIB66" s="112"/>
      <c r="AIC66" s="112"/>
      <c r="AID66" s="112"/>
      <c r="AIE66" s="112"/>
      <c r="AIF66" s="112"/>
      <c r="AIG66" s="112"/>
      <c r="AIH66" s="112"/>
      <c r="AII66" s="112"/>
      <c r="AIJ66" s="112"/>
      <c r="AIK66" s="112"/>
      <c r="AIL66" s="112"/>
      <c r="AIM66" s="112"/>
      <c r="AIN66" s="112"/>
      <c r="AIO66" s="112"/>
      <c r="AIP66" s="112"/>
      <c r="AIQ66" s="112"/>
      <c r="AIR66" s="112"/>
      <c r="AIS66" s="112"/>
      <c r="AIT66" s="112"/>
      <c r="AIU66" s="112"/>
      <c r="AIV66" s="112"/>
      <c r="AIW66" s="112"/>
      <c r="AIX66" s="112"/>
      <c r="AIY66" s="112"/>
      <c r="AIZ66" s="112"/>
      <c r="AJA66" s="112"/>
      <c r="AJB66" s="112"/>
      <c r="AJC66" s="112"/>
      <c r="AJD66" s="112"/>
      <c r="AJE66" s="112"/>
      <c r="AJF66" s="112"/>
      <c r="AJG66" s="112"/>
      <c r="AJH66" s="112"/>
      <c r="AJI66" s="112"/>
      <c r="AJJ66" s="112"/>
      <c r="AJK66" s="112"/>
      <c r="AJL66" s="112"/>
      <c r="AJM66" s="112"/>
      <c r="AJN66" s="112"/>
      <c r="AJO66" s="112"/>
      <c r="AJP66" s="112"/>
      <c r="AJQ66" s="112"/>
      <c r="AJR66" s="112"/>
      <c r="AJS66" s="112"/>
      <c r="AJT66" s="112"/>
      <c r="AJU66" s="112"/>
      <c r="AJV66" s="112"/>
      <c r="AJW66" s="112"/>
      <c r="AJX66" s="112"/>
      <c r="AJY66" s="112"/>
      <c r="AJZ66" s="112"/>
      <c r="AKA66" s="112"/>
      <c r="AKB66" s="112"/>
      <c r="AKC66" s="112"/>
      <c r="AKD66" s="112"/>
      <c r="AKE66" s="112"/>
      <c r="AKF66" s="112"/>
      <c r="AKG66" s="112"/>
      <c r="AKH66" s="112"/>
      <c r="AKI66" s="112"/>
      <c r="AKJ66" s="112"/>
      <c r="AKK66" s="112"/>
      <c r="AKL66" s="112"/>
      <c r="AKM66" s="112"/>
      <c r="AKN66" s="112"/>
      <c r="AKO66" s="112"/>
      <c r="AKP66" s="112"/>
      <c r="AKQ66" s="112"/>
      <c r="AKR66" s="112"/>
      <c r="AKS66" s="112"/>
      <c r="AKT66" s="112"/>
      <c r="AKU66" s="112"/>
      <c r="AKV66" s="112"/>
      <c r="AKW66" s="112"/>
      <c r="AKX66" s="112"/>
      <c r="AKY66" s="112"/>
      <c r="AKZ66" s="112"/>
      <c r="ALA66" s="112"/>
      <c r="ALB66" s="112"/>
      <c r="ALC66" s="112"/>
      <c r="ALD66" s="112"/>
      <c r="ALE66" s="112"/>
      <c r="ALF66" s="112"/>
      <c r="ALG66" s="112"/>
      <c r="ALH66" s="112"/>
      <c r="ALI66" s="112"/>
      <c r="ALJ66" s="112"/>
      <c r="ALK66" s="112"/>
      <c r="ALL66" s="112"/>
      <c r="ALM66" s="112"/>
      <c r="ALN66" s="112"/>
      <c r="ALO66" s="112"/>
      <c r="ALP66" s="112"/>
      <c r="ALQ66" s="112"/>
      <c r="ALR66" s="112"/>
      <c r="ALS66" s="112"/>
      <c r="ALT66" s="112"/>
      <c r="ALU66" s="112"/>
      <c r="ALV66" s="112"/>
      <c r="ALW66" s="112"/>
      <c r="ALX66" s="112"/>
      <c r="ALY66" s="112"/>
      <c r="ALZ66" s="112"/>
      <c r="AMA66" s="112"/>
      <c r="AMB66" s="112"/>
      <c r="AMC66" s="112"/>
      <c r="AMD66" s="112"/>
      <c r="AME66" s="112"/>
      <c r="AMF66" s="112"/>
      <c r="AMG66" s="112"/>
      <c r="AMH66" s="112"/>
      <c r="AMI66" s="112"/>
      <c r="AMJ66" s="112"/>
      <c r="AMK66" s="112"/>
      <c r="AML66" s="112"/>
      <c r="AMM66" s="112"/>
      <c r="AMN66" s="112"/>
      <c r="AMO66" s="112"/>
      <c r="AMP66" s="112"/>
      <c r="AMQ66" s="112"/>
      <c r="AMR66" s="112"/>
      <c r="AMS66" s="112"/>
      <c r="AMT66" s="112"/>
      <c r="AMU66" s="112"/>
      <c r="AMV66" s="112"/>
      <c r="AMW66" s="112"/>
      <c r="AMX66" s="112"/>
      <c r="AMY66" s="112"/>
      <c r="AMZ66" s="112"/>
      <c r="ANA66" s="112"/>
      <c r="ANB66" s="112"/>
      <c r="ANC66" s="112"/>
      <c r="AND66" s="112"/>
      <c r="ANE66" s="112"/>
      <c r="ANF66" s="112"/>
      <c r="ANG66" s="112"/>
      <c r="ANH66" s="112"/>
      <c r="ANI66" s="112"/>
      <c r="ANJ66" s="112"/>
      <c r="ANK66" s="112"/>
      <c r="ANL66" s="112"/>
      <c r="ANM66" s="112"/>
      <c r="ANN66" s="112"/>
      <c r="ANO66" s="112"/>
      <c r="ANP66" s="112"/>
      <c r="ANQ66" s="112"/>
      <c r="ANR66" s="112"/>
      <c r="ANS66" s="112"/>
      <c r="ANT66" s="112"/>
      <c r="ANU66" s="112"/>
      <c r="ANV66" s="112"/>
      <c r="ANW66" s="112"/>
      <c r="ANX66" s="112"/>
      <c r="ANY66" s="112"/>
      <c r="ANZ66" s="112"/>
      <c r="AOA66" s="112"/>
      <c r="AOB66" s="112"/>
      <c r="AOC66" s="112"/>
      <c r="AOD66" s="112"/>
      <c r="AOE66" s="112"/>
      <c r="AOF66" s="112"/>
      <c r="AOG66" s="112"/>
      <c r="AOH66" s="112"/>
      <c r="AOI66" s="112"/>
      <c r="AOJ66" s="112"/>
      <c r="AOK66" s="112"/>
      <c r="AOL66" s="112"/>
      <c r="AOM66" s="112"/>
      <c r="AON66" s="112"/>
      <c r="AOO66" s="112"/>
      <c r="AOP66" s="112"/>
      <c r="AOQ66" s="112"/>
      <c r="AOR66" s="112"/>
      <c r="AOS66" s="112"/>
      <c r="AOT66" s="112"/>
      <c r="AOU66" s="112"/>
      <c r="AOV66" s="112"/>
      <c r="AOW66" s="112"/>
      <c r="AOX66" s="112"/>
      <c r="AOY66" s="112"/>
      <c r="AOZ66" s="112"/>
      <c r="APA66" s="112"/>
      <c r="APB66" s="112"/>
      <c r="APC66" s="112"/>
      <c r="APD66" s="112"/>
      <c r="APE66" s="112"/>
      <c r="APF66" s="112"/>
      <c r="APG66" s="112"/>
      <c r="APH66" s="112"/>
      <c r="API66" s="112"/>
      <c r="APJ66" s="112"/>
      <c r="APK66" s="112"/>
      <c r="APL66" s="112"/>
      <c r="APM66" s="112"/>
      <c r="APN66" s="112"/>
      <c r="APO66" s="112"/>
      <c r="APP66" s="112"/>
      <c r="APQ66" s="112"/>
      <c r="APR66" s="112"/>
      <c r="APS66" s="112"/>
      <c r="APT66" s="112"/>
      <c r="APU66" s="112"/>
      <c r="APV66" s="112"/>
      <c r="APW66" s="112"/>
      <c r="APX66" s="112"/>
      <c r="APY66" s="112"/>
      <c r="APZ66" s="112"/>
      <c r="AQA66" s="112"/>
      <c r="AQB66" s="112"/>
      <c r="AQC66" s="112"/>
      <c r="AQD66" s="112"/>
      <c r="AQE66" s="112"/>
      <c r="AQF66" s="112"/>
      <c r="AQG66" s="112"/>
      <c r="AQH66" s="112"/>
      <c r="AQI66" s="112"/>
      <c r="AQJ66" s="112"/>
      <c r="AQK66" s="112"/>
      <c r="AQL66" s="112"/>
      <c r="AQM66" s="112"/>
      <c r="AQN66" s="112"/>
      <c r="AQO66" s="112"/>
      <c r="AQP66" s="112"/>
      <c r="AQQ66" s="112"/>
      <c r="AQR66" s="112"/>
      <c r="AQS66" s="112"/>
      <c r="AQT66" s="112"/>
      <c r="AQU66" s="112"/>
      <c r="AQV66" s="112"/>
      <c r="AQW66" s="112"/>
      <c r="AQX66" s="112"/>
      <c r="AQY66" s="112"/>
      <c r="AQZ66" s="112"/>
      <c r="ARA66" s="112"/>
      <c r="ARB66" s="112"/>
      <c r="ARC66" s="112"/>
      <c r="ARD66" s="112"/>
      <c r="ARE66" s="112"/>
      <c r="ARF66" s="112"/>
      <c r="ARG66" s="112"/>
      <c r="ARH66" s="112"/>
      <c r="ARI66" s="112"/>
      <c r="ARJ66" s="112"/>
      <c r="ARK66" s="112"/>
      <c r="ARL66" s="112"/>
      <c r="ARM66" s="112"/>
      <c r="ARN66" s="112"/>
      <c r="ARO66" s="112"/>
      <c r="ARP66" s="112"/>
      <c r="ARQ66" s="112"/>
      <c r="ARR66" s="112"/>
      <c r="ARS66" s="112"/>
      <c r="ART66" s="112"/>
      <c r="ARU66" s="112"/>
      <c r="ARV66" s="112"/>
      <c r="ARW66" s="112"/>
      <c r="ARX66" s="112"/>
      <c r="ARY66" s="112"/>
      <c r="ARZ66" s="112"/>
      <c r="ASA66" s="112"/>
      <c r="ASB66" s="112"/>
      <c r="ASC66" s="112"/>
      <c r="ASD66" s="112"/>
      <c r="ASE66" s="112"/>
      <c r="ASF66" s="112"/>
      <c r="ASG66" s="112"/>
      <c r="ASH66" s="112"/>
      <c r="ASI66" s="112"/>
      <c r="ASJ66" s="112"/>
      <c r="ASK66" s="112"/>
      <c r="ASL66" s="112"/>
      <c r="ASM66" s="112"/>
      <c r="ASN66" s="112"/>
      <c r="ASO66" s="112"/>
      <c r="ASP66" s="112"/>
      <c r="ASQ66" s="112"/>
      <c r="ASR66" s="112"/>
      <c r="ASS66" s="112"/>
      <c r="AST66" s="112"/>
      <c r="ASU66" s="112"/>
      <c r="ASV66" s="112"/>
      <c r="ASW66" s="112"/>
      <c r="ASX66" s="112"/>
      <c r="ASY66" s="112"/>
      <c r="ASZ66" s="112"/>
      <c r="ATA66" s="112"/>
      <c r="ATB66" s="112"/>
      <c r="ATC66" s="112"/>
      <c r="ATD66" s="112"/>
      <c r="ATE66" s="112"/>
      <c r="ATF66" s="112"/>
      <c r="ATG66" s="112"/>
      <c r="ATH66" s="112"/>
      <c r="ATI66" s="112"/>
      <c r="ATJ66" s="112"/>
      <c r="ATK66" s="112"/>
      <c r="ATL66" s="112"/>
      <c r="ATM66" s="112"/>
      <c r="ATN66" s="112"/>
      <c r="ATO66" s="112"/>
      <c r="ATP66" s="112"/>
      <c r="ATQ66" s="112"/>
      <c r="ATR66" s="112"/>
      <c r="ATS66" s="112"/>
      <c r="ATT66" s="112"/>
      <c r="ATU66" s="112"/>
      <c r="ATV66" s="112"/>
      <c r="ATW66" s="112"/>
      <c r="ATX66" s="112"/>
      <c r="ATY66" s="112"/>
      <c r="ATZ66" s="112"/>
      <c r="AUA66" s="112"/>
      <c r="AUB66" s="112"/>
      <c r="AUC66" s="112"/>
      <c r="AUD66" s="112"/>
      <c r="AUE66" s="112"/>
      <c r="AUF66" s="112"/>
      <c r="AUG66" s="112"/>
      <c r="AUH66" s="112"/>
      <c r="AUI66" s="112"/>
      <c r="AUJ66" s="112"/>
      <c r="AUK66" s="112"/>
      <c r="AUL66" s="112"/>
      <c r="AUM66" s="112"/>
      <c r="AUN66" s="112"/>
      <c r="AUO66" s="112"/>
      <c r="AUP66" s="112"/>
      <c r="AUQ66" s="112"/>
      <c r="AUR66" s="112"/>
      <c r="AUS66" s="112"/>
      <c r="AUT66" s="112"/>
      <c r="AUU66" s="112"/>
      <c r="AUV66" s="112"/>
      <c r="AUW66" s="112"/>
      <c r="AUX66" s="112"/>
      <c r="AUY66" s="112"/>
      <c r="AUZ66" s="112"/>
      <c r="AVA66" s="112"/>
      <c r="AVB66" s="112"/>
      <c r="AVC66" s="112"/>
      <c r="AVD66" s="112"/>
      <c r="AVE66" s="112"/>
      <c r="AVF66" s="112"/>
      <c r="AVG66" s="112"/>
      <c r="AVH66" s="112"/>
      <c r="AVI66" s="112"/>
      <c r="AVJ66" s="112"/>
      <c r="AVK66" s="112"/>
      <c r="AVL66" s="112"/>
      <c r="AVM66" s="112"/>
      <c r="AVN66" s="112"/>
      <c r="AVO66" s="112"/>
      <c r="AVP66" s="112"/>
      <c r="AVQ66" s="112"/>
      <c r="AVR66" s="112"/>
      <c r="AVS66" s="112"/>
      <c r="AVT66" s="112"/>
      <c r="AVU66" s="112"/>
      <c r="AVV66" s="112"/>
      <c r="AVW66" s="112"/>
      <c r="AVX66" s="112"/>
      <c r="AVY66" s="112"/>
      <c r="AVZ66" s="112"/>
      <c r="AWA66" s="112"/>
      <c r="AWB66" s="112"/>
      <c r="AWC66" s="112"/>
      <c r="AWD66" s="112"/>
      <c r="AWE66" s="112"/>
      <c r="AWF66" s="112"/>
      <c r="AWG66" s="112"/>
      <c r="AWH66" s="112"/>
      <c r="AWI66" s="112"/>
      <c r="AWJ66" s="112"/>
      <c r="AWK66" s="112"/>
      <c r="AWL66" s="112"/>
      <c r="AWM66" s="112"/>
      <c r="AWN66" s="112"/>
      <c r="AWO66" s="112"/>
      <c r="AWP66" s="112"/>
      <c r="AWQ66" s="112"/>
      <c r="AWR66" s="112"/>
      <c r="AWS66" s="112"/>
      <c r="AWT66" s="112"/>
      <c r="AWU66" s="112"/>
      <c r="AWV66" s="112"/>
      <c r="AWW66" s="112"/>
      <c r="AWX66" s="112"/>
      <c r="AWY66" s="112"/>
      <c r="AWZ66" s="112"/>
      <c r="AXA66" s="112"/>
      <c r="AXB66" s="112"/>
      <c r="AXC66" s="112"/>
      <c r="AXD66" s="112"/>
      <c r="AXE66" s="112"/>
      <c r="AXF66" s="112"/>
      <c r="AXG66" s="112"/>
      <c r="AXH66" s="112"/>
      <c r="AXI66" s="112"/>
      <c r="AXJ66" s="112"/>
      <c r="AXK66" s="112"/>
      <c r="AXL66" s="112"/>
      <c r="AXM66" s="112"/>
      <c r="AXN66" s="112"/>
      <c r="AXO66" s="112"/>
      <c r="AXP66" s="112"/>
      <c r="AXQ66" s="112"/>
      <c r="AXR66" s="112"/>
      <c r="AXS66" s="112"/>
      <c r="AXT66" s="112"/>
      <c r="AXU66" s="112"/>
      <c r="AXV66" s="112"/>
      <c r="AXW66" s="112"/>
      <c r="AXX66" s="112"/>
      <c r="AXY66" s="112"/>
      <c r="AXZ66" s="112"/>
      <c r="AYA66" s="112"/>
      <c r="AYB66" s="112"/>
      <c r="AYC66" s="112"/>
      <c r="AYD66" s="112"/>
      <c r="AYE66" s="112"/>
      <c r="AYF66" s="112"/>
      <c r="AYG66" s="112"/>
      <c r="AYH66" s="112"/>
      <c r="AYI66" s="112"/>
      <c r="AYJ66" s="112"/>
      <c r="AYK66" s="112"/>
      <c r="AYL66" s="112"/>
      <c r="AYM66" s="112"/>
      <c r="AYN66" s="112"/>
      <c r="AYO66" s="112"/>
      <c r="AYP66" s="112"/>
      <c r="AYQ66" s="112"/>
      <c r="AYR66" s="112"/>
      <c r="AYS66" s="112"/>
      <c r="AYT66" s="112"/>
      <c r="AYU66" s="112"/>
      <c r="AYV66" s="112"/>
      <c r="AYW66" s="112"/>
      <c r="AYX66" s="112"/>
      <c r="AYY66" s="112"/>
      <c r="AYZ66" s="112"/>
      <c r="AZA66" s="112"/>
      <c r="AZB66" s="112"/>
      <c r="AZC66" s="112"/>
      <c r="AZD66" s="112"/>
      <c r="AZE66" s="112"/>
      <c r="AZF66" s="112"/>
      <c r="AZG66" s="112"/>
      <c r="AZH66" s="112"/>
      <c r="AZI66" s="112"/>
      <c r="AZJ66" s="112"/>
      <c r="AZK66" s="112"/>
      <c r="AZL66" s="112"/>
      <c r="AZM66" s="112"/>
      <c r="AZN66" s="112"/>
      <c r="AZO66" s="112"/>
      <c r="AZP66" s="112"/>
      <c r="AZQ66" s="112"/>
      <c r="AZR66" s="112"/>
      <c r="AZS66" s="112"/>
      <c r="AZT66" s="112"/>
      <c r="AZU66" s="112"/>
      <c r="AZV66" s="112"/>
      <c r="AZW66" s="112"/>
      <c r="AZX66" s="112"/>
      <c r="AZY66" s="112"/>
      <c r="AZZ66" s="112"/>
      <c r="BAA66" s="112"/>
      <c r="BAB66" s="112"/>
      <c r="BAC66" s="112"/>
      <c r="BAD66" s="112"/>
      <c r="BAE66" s="112"/>
      <c r="BAF66" s="112"/>
      <c r="BAG66" s="112"/>
      <c r="BAH66" s="112"/>
      <c r="BAI66" s="112"/>
      <c r="BAJ66" s="112"/>
      <c r="BAK66" s="112"/>
      <c r="BAL66" s="112"/>
      <c r="BAM66" s="112"/>
      <c r="BAN66" s="112"/>
      <c r="BAO66" s="112"/>
      <c r="BAP66" s="112"/>
      <c r="BAQ66" s="112"/>
      <c r="BAR66" s="112"/>
      <c r="BAS66" s="112"/>
      <c r="BAT66" s="112"/>
      <c r="BAU66" s="112"/>
      <c r="BAV66" s="112"/>
      <c r="BAW66" s="112"/>
      <c r="BAX66" s="112"/>
      <c r="BAY66" s="112"/>
      <c r="BAZ66" s="112"/>
      <c r="BBA66" s="112"/>
      <c r="BBB66" s="112"/>
      <c r="BBC66" s="112"/>
      <c r="BBD66" s="112"/>
      <c r="BBE66" s="112"/>
      <c r="BBF66" s="112"/>
      <c r="BBG66" s="112"/>
      <c r="BBH66" s="112"/>
      <c r="BBI66" s="112"/>
      <c r="BBJ66" s="112"/>
      <c r="BBK66" s="112"/>
      <c r="BBL66" s="112"/>
      <c r="BBM66" s="112"/>
      <c r="BBN66" s="112"/>
      <c r="BBO66" s="112"/>
      <c r="BBP66" s="112"/>
      <c r="BBQ66" s="112"/>
      <c r="BBR66" s="112"/>
      <c r="BBS66" s="112"/>
      <c r="BBT66" s="112"/>
      <c r="BBU66" s="112"/>
      <c r="BBV66" s="112"/>
      <c r="BBW66" s="112"/>
      <c r="BBX66" s="112"/>
      <c r="BBY66" s="112"/>
      <c r="BBZ66" s="112"/>
      <c r="BCA66" s="112"/>
      <c r="BCB66" s="112"/>
      <c r="BCC66" s="112"/>
      <c r="BCD66" s="112"/>
      <c r="BCE66" s="112"/>
      <c r="BCF66" s="112"/>
      <c r="BCG66" s="112"/>
      <c r="BCH66" s="112"/>
      <c r="BCI66" s="112"/>
      <c r="BCJ66" s="112"/>
      <c r="BCK66" s="112"/>
      <c r="BCL66" s="112"/>
      <c r="BCM66" s="112"/>
      <c r="BCN66" s="112"/>
      <c r="BCO66" s="112"/>
      <c r="BCP66" s="112"/>
      <c r="BCQ66" s="112"/>
      <c r="BCR66" s="112"/>
      <c r="BCS66" s="112"/>
      <c r="BCT66" s="112"/>
      <c r="BCU66" s="112"/>
      <c r="BCV66" s="112"/>
      <c r="BCW66" s="112"/>
      <c r="BCX66" s="112"/>
      <c r="BCY66" s="112"/>
      <c r="BCZ66" s="112"/>
      <c r="BDA66" s="112"/>
      <c r="BDB66" s="112"/>
      <c r="BDC66" s="112"/>
      <c r="BDD66" s="112"/>
      <c r="BDE66" s="112"/>
      <c r="BDF66" s="112"/>
      <c r="BDG66" s="112"/>
      <c r="BDH66" s="112"/>
      <c r="BDI66" s="112"/>
      <c r="BDJ66" s="112"/>
      <c r="BDK66" s="112"/>
      <c r="BDL66" s="112"/>
      <c r="BDM66" s="112"/>
      <c r="BDN66" s="112"/>
      <c r="BDO66" s="112"/>
      <c r="BDP66" s="112"/>
      <c r="BDQ66" s="112"/>
      <c r="BDR66" s="112"/>
      <c r="BDS66" s="112"/>
      <c r="BDT66" s="112"/>
      <c r="BDU66" s="112"/>
      <c r="BDV66" s="112"/>
      <c r="BDW66" s="112"/>
      <c r="BDX66" s="112"/>
      <c r="BDY66" s="112"/>
      <c r="BDZ66" s="112"/>
      <c r="BEA66" s="112"/>
      <c r="BEB66" s="112"/>
      <c r="BEC66" s="112"/>
      <c r="BED66" s="112"/>
      <c r="BEE66" s="112"/>
      <c r="BEF66" s="112"/>
      <c r="BEG66" s="112"/>
      <c r="BEH66" s="112"/>
      <c r="BEI66" s="112"/>
      <c r="BEJ66" s="112"/>
      <c r="BEK66" s="112"/>
      <c r="BEL66" s="112"/>
      <c r="BEM66" s="112"/>
      <c r="BEN66" s="112"/>
      <c r="BEO66" s="112"/>
      <c r="BEP66" s="112"/>
      <c r="BEQ66" s="112"/>
      <c r="BER66" s="112"/>
      <c r="BES66" s="112"/>
      <c r="BET66" s="112"/>
      <c r="BEU66" s="112"/>
      <c r="BEV66" s="112"/>
      <c r="BEW66" s="112"/>
      <c r="BEX66" s="112"/>
      <c r="BEY66" s="112"/>
      <c r="BEZ66" s="112"/>
      <c r="BFA66" s="112"/>
      <c r="BFB66" s="112"/>
      <c r="BFC66" s="112"/>
      <c r="BFD66" s="112"/>
      <c r="BFE66" s="112"/>
      <c r="BFF66" s="112"/>
      <c r="BFG66" s="112"/>
      <c r="BFH66" s="112"/>
      <c r="BFI66" s="112"/>
      <c r="BFJ66" s="112"/>
      <c r="BFK66" s="112"/>
      <c r="BFL66" s="112"/>
      <c r="BFM66" s="112"/>
      <c r="BFN66" s="112"/>
      <c r="BFO66" s="112"/>
      <c r="BFP66" s="112"/>
      <c r="BFQ66" s="112"/>
      <c r="BFR66" s="112"/>
      <c r="BFS66" s="112"/>
      <c r="BFT66" s="112"/>
      <c r="BFU66" s="112"/>
      <c r="BFV66" s="112"/>
      <c r="BFW66" s="112"/>
      <c r="BFX66" s="112"/>
      <c r="BFY66" s="112"/>
      <c r="BFZ66" s="112"/>
      <c r="BGA66" s="112"/>
      <c r="BGB66" s="112"/>
      <c r="BGC66" s="112"/>
      <c r="BGD66" s="112"/>
      <c r="BGE66" s="112"/>
      <c r="BGF66" s="112"/>
      <c r="BGG66" s="112"/>
      <c r="BGH66" s="112"/>
      <c r="BGI66" s="112"/>
      <c r="BGJ66" s="112"/>
      <c r="BGK66" s="112"/>
      <c r="BGL66" s="112"/>
      <c r="BGM66" s="112"/>
      <c r="BGN66" s="112"/>
      <c r="BGO66" s="112"/>
      <c r="BGP66" s="112"/>
      <c r="BGQ66" s="112"/>
      <c r="BGR66" s="112"/>
      <c r="BGS66" s="112"/>
      <c r="BGT66" s="112"/>
      <c r="BGU66" s="112"/>
      <c r="BGV66" s="112"/>
      <c r="BGW66" s="112"/>
      <c r="BGX66" s="112"/>
      <c r="BGY66" s="112"/>
      <c r="BGZ66" s="112"/>
      <c r="BHA66" s="112"/>
      <c r="BHB66" s="112"/>
      <c r="BHC66" s="112"/>
      <c r="BHD66" s="112"/>
      <c r="BHE66" s="112"/>
      <c r="BHF66" s="112"/>
      <c r="BHG66" s="112"/>
      <c r="BHH66" s="112"/>
      <c r="BHI66" s="112"/>
      <c r="BHJ66" s="112"/>
      <c r="BHK66" s="112"/>
      <c r="BHL66" s="112"/>
      <c r="BHM66" s="112"/>
      <c r="BHN66" s="112"/>
      <c r="BHO66" s="112"/>
      <c r="BHP66" s="112"/>
      <c r="BHQ66" s="112"/>
      <c r="BHR66" s="112"/>
      <c r="BHS66" s="112"/>
      <c r="BHT66" s="112"/>
      <c r="BHU66" s="112"/>
      <c r="BHV66" s="112"/>
      <c r="BHW66" s="112"/>
      <c r="BHX66" s="112"/>
      <c r="BHY66" s="112"/>
      <c r="BHZ66" s="112"/>
      <c r="BIA66" s="112"/>
      <c r="BIB66" s="112"/>
      <c r="BIC66" s="112"/>
      <c r="BID66" s="112"/>
      <c r="BIE66" s="112"/>
      <c r="BIF66" s="112"/>
      <c r="BIG66" s="112"/>
      <c r="BIH66" s="112"/>
      <c r="BII66" s="112"/>
      <c r="BIJ66" s="112"/>
      <c r="BIK66" s="112"/>
      <c r="BIL66" s="112"/>
      <c r="BIM66" s="112"/>
      <c r="BIN66" s="112"/>
      <c r="BIO66" s="112"/>
      <c r="BIP66" s="112"/>
      <c r="BIQ66" s="112"/>
      <c r="BIR66" s="112"/>
      <c r="BIS66" s="112"/>
      <c r="BIT66" s="112"/>
      <c r="BIU66" s="112"/>
      <c r="BIV66" s="112"/>
      <c r="BIW66" s="112"/>
      <c r="BIX66" s="112"/>
      <c r="BIY66" s="112"/>
      <c r="BIZ66" s="112"/>
      <c r="BJA66" s="112"/>
      <c r="BJB66" s="112"/>
      <c r="BJC66" s="112"/>
      <c r="BJD66" s="112"/>
      <c r="BJE66" s="112"/>
      <c r="BJF66" s="112"/>
      <c r="BJG66" s="112"/>
      <c r="BJH66" s="112"/>
      <c r="BJI66" s="112"/>
      <c r="BJJ66" s="112"/>
      <c r="BJK66" s="112"/>
      <c r="BJL66" s="112"/>
      <c r="BJM66" s="112"/>
      <c r="BJN66" s="112"/>
      <c r="BJO66" s="112"/>
      <c r="BJP66" s="112"/>
      <c r="BJQ66" s="112"/>
      <c r="BJR66" s="112"/>
      <c r="BJS66" s="112"/>
      <c r="BJT66" s="112"/>
      <c r="BJU66" s="112"/>
      <c r="BJV66" s="112"/>
      <c r="BJW66" s="112"/>
      <c r="BJX66" s="112"/>
      <c r="BJY66" s="112"/>
      <c r="BJZ66" s="112"/>
      <c r="BKA66" s="112"/>
      <c r="BKB66" s="112"/>
      <c r="BKC66" s="112"/>
      <c r="BKD66" s="112"/>
      <c r="BKE66" s="112"/>
      <c r="BKF66" s="112"/>
      <c r="BKG66" s="112"/>
      <c r="BKH66" s="112"/>
      <c r="BKI66" s="112"/>
      <c r="BKJ66" s="112"/>
      <c r="BKK66" s="112"/>
      <c r="BKL66" s="112"/>
      <c r="BKM66" s="112"/>
      <c r="BKN66" s="112"/>
      <c r="BKO66" s="112"/>
      <c r="BKP66" s="112"/>
      <c r="BKQ66" s="112"/>
      <c r="BKR66" s="112"/>
      <c r="BKS66" s="112"/>
      <c r="BKT66" s="112"/>
      <c r="BKU66" s="112"/>
      <c r="BKV66" s="112"/>
      <c r="BKW66" s="112"/>
      <c r="BKX66" s="112"/>
      <c r="BKY66" s="112"/>
      <c r="BKZ66" s="112"/>
      <c r="BLA66" s="112"/>
      <c r="BLB66" s="112"/>
      <c r="BLC66" s="112"/>
      <c r="BLD66" s="112"/>
      <c r="BLE66" s="112"/>
      <c r="BLF66" s="112"/>
      <c r="BLG66" s="112"/>
      <c r="BLH66" s="112"/>
      <c r="BLI66" s="112"/>
      <c r="BLJ66" s="112"/>
      <c r="BLK66" s="112"/>
      <c r="BLL66" s="112"/>
      <c r="BLM66" s="112"/>
      <c r="BLN66" s="112"/>
      <c r="BLO66" s="112"/>
      <c r="BLP66" s="112"/>
      <c r="BLQ66" s="112"/>
      <c r="BLR66" s="112"/>
      <c r="BLS66" s="112"/>
      <c r="BLT66" s="112"/>
      <c r="BLU66" s="112"/>
      <c r="BLV66" s="112"/>
      <c r="BLW66" s="112"/>
      <c r="BLX66" s="112"/>
      <c r="BLY66" s="112"/>
      <c r="BLZ66" s="112"/>
      <c r="BMA66" s="112"/>
      <c r="BMB66" s="112"/>
      <c r="BMC66" s="112"/>
      <c r="BMD66" s="112"/>
      <c r="BME66" s="112"/>
      <c r="BMF66" s="112"/>
      <c r="BMG66" s="112"/>
      <c r="BMH66" s="112"/>
      <c r="BMI66" s="112"/>
      <c r="BMJ66" s="112"/>
      <c r="BMK66" s="112"/>
      <c r="BML66" s="112"/>
      <c r="BMM66" s="112"/>
      <c r="BMN66" s="112"/>
      <c r="BMO66" s="112"/>
      <c r="BMP66" s="112"/>
      <c r="BMQ66" s="112"/>
      <c r="BMR66" s="112"/>
      <c r="BMS66" s="112"/>
      <c r="BMT66" s="112"/>
      <c r="BMU66" s="112"/>
      <c r="BMV66" s="112"/>
      <c r="BMW66" s="112"/>
      <c r="BMX66" s="112"/>
      <c r="BMY66" s="112"/>
      <c r="BMZ66" s="112"/>
      <c r="BNA66" s="112"/>
      <c r="BNB66" s="112"/>
      <c r="BNC66" s="112"/>
      <c r="BND66" s="112"/>
      <c r="BNE66" s="112"/>
      <c r="BNF66" s="112"/>
      <c r="BNG66" s="112"/>
      <c r="BNH66" s="112"/>
      <c r="BNI66" s="112"/>
      <c r="BNJ66" s="112"/>
      <c r="BNK66" s="112"/>
      <c r="BNL66" s="112"/>
      <c r="BNM66" s="112"/>
      <c r="BNN66" s="112"/>
      <c r="BNO66" s="112"/>
      <c r="BNP66" s="112"/>
      <c r="BNQ66" s="112"/>
      <c r="BNR66" s="112"/>
      <c r="BNS66" s="112"/>
      <c r="BNT66" s="112"/>
      <c r="BNU66" s="112"/>
      <c r="BNV66" s="112"/>
      <c r="BNW66" s="112"/>
      <c r="BNX66" s="112"/>
      <c r="BNY66" s="112"/>
      <c r="BNZ66" s="112"/>
      <c r="BOA66" s="112"/>
      <c r="BOB66" s="112"/>
      <c r="BOC66" s="112"/>
      <c r="BOD66" s="112"/>
      <c r="BOE66" s="112"/>
      <c r="BOF66" s="112"/>
      <c r="BOG66" s="112"/>
      <c r="BOH66" s="112"/>
      <c r="BOI66" s="112"/>
      <c r="BOJ66" s="112"/>
      <c r="BOK66" s="112"/>
      <c r="BOL66" s="112"/>
      <c r="BOM66" s="112"/>
      <c r="BON66" s="112"/>
      <c r="BOO66" s="112"/>
      <c r="BOP66" s="112"/>
      <c r="BOQ66" s="112"/>
      <c r="BOR66" s="112"/>
      <c r="BOS66" s="112"/>
      <c r="BOT66" s="112"/>
      <c r="BOU66" s="112"/>
      <c r="BOV66" s="112"/>
      <c r="BOW66" s="112"/>
      <c r="BOX66" s="112"/>
      <c r="BOY66" s="112"/>
      <c r="BOZ66" s="112"/>
      <c r="BPA66" s="112"/>
      <c r="BPB66" s="112"/>
      <c r="BPC66" s="112"/>
      <c r="BPD66" s="112"/>
      <c r="BPE66" s="112"/>
      <c r="BPF66" s="112"/>
      <c r="BPG66" s="112"/>
      <c r="BPH66" s="112"/>
      <c r="BPI66" s="112"/>
      <c r="BPJ66" s="112"/>
      <c r="BPK66" s="112"/>
      <c r="BPL66" s="112"/>
      <c r="BPM66" s="112"/>
      <c r="BPN66" s="112"/>
      <c r="BPO66" s="112"/>
      <c r="BPP66" s="112"/>
      <c r="BPQ66" s="112"/>
      <c r="BPR66" s="112"/>
      <c r="BPS66" s="112"/>
      <c r="BPT66" s="112"/>
      <c r="BPU66" s="112"/>
      <c r="BPV66" s="112"/>
      <c r="BPW66" s="112"/>
      <c r="BPX66" s="112"/>
      <c r="BPY66" s="112"/>
      <c r="BPZ66" s="112"/>
      <c r="BQA66" s="112"/>
      <c r="BQB66" s="112"/>
      <c r="BQC66" s="112"/>
      <c r="BQD66" s="112"/>
      <c r="BQE66" s="112"/>
      <c r="BQF66" s="112"/>
      <c r="BQG66" s="112"/>
      <c r="BQH66" s="112"/>
      <c r="BQI66" s="112"/>
      <c r="BQJ66" s="112"/>
      <c r="BQK66" s="112"/>
      <c r="BQL66" s="112"/>
      <c r="BQM66" s="112"/>
      <c r="BQN66" s="112"/>
      <c r="BQO66" s="112"/>
      <c r="BQP66" s="112"/>
      <c r="BQQ66" s="112"/>
      <c r="BQR66" s="112"/>
      <c r="BQS66" s="112"/>
      <c r="BQT66" s="112"/>
      <c r="BQU66" s="112"/>
      <c r="BQV66" s="112"/>
      <c r="BQW66" s="112"/>
      <c r="BQX66" s="112"/>
      <c r="BQY66" s="112"/>
      <c r="BQZ66" s="112"/>
      <c r="BRA66" s="112"/>
      <c r="BRB66" s="112"/>
      <c r="BRC66" s="112"/>
      <c r="BRD66" s="112"/>
      <c r="BRE66" s="112"/>
      <c r="BRF66" s="112"/>
      <c r="BRG66" s="112"/>
      <c r="BRH66" s="112"/>
      <c r="BRI66" s="112"/>
      <c r="BRJ66" s="112"/>
      <c r="BRK66" s="112"/>
      <c r="BRL66" s="112"/>
      <c r="BRM66" s="112"/>
      <c r="BRN66" s="112"/>
      <c r="BRO66" s="112"/>
      <c r="BRP66" s="112"/>
      <c r="BRQ66" s="112"/>
      <c r="BRR66" s="112"/>
      <c r="BRS66" s="112"/>
      <c r="BRT66" s="112"/>
      <c r="BRU66" s="112"/>
      <c r="BRV66" s="112"/>
      <c r="BRW66" s="112"/>
      <c r="BRX66" s="112"/>
      <c r="BRY66" s="112"/>
      <c r="BRZ66" s="112"/>
      <c r="BSA66" s="112"/>
      <c r="BSB66" s="112"/>
      <c r="BSC66" s="112"/>
      <c r="BSD66" s="112"/>
      <c r="BSE66" s="112"/>
      <c r="BSF66" s="112"/>
      <c r="BSG66" s="112"/>
      <c r="BSH66" s="112"/>
      <c r="BSI66" s="112"/>
      <c r="BSJ66" s="112"/>
      <c r="BSK66" s="112"/>
      <c r="BSL66" s="112"/>
      <c r="BSM66" s="112"/>
      <c r="BSN66" s="112"/>
      <c r="BSO66" s="112"/>
      <c r="BSP66" s="112"/>
      <c r="BSQ66" s="112"/>
      <c r="BSR66" s="112"/>
      <c r="BSS66" s="112"/>
      <c r="BST66" s="112"/>
      <c r="BSU66" s="112"/>
      <c r="BSV66" s="112"/>
      <c r="BSW66" s="112"/>
      <c r="BSX66" s="112"/>
      <c r="BSY66" s="112"/>
      <c r="BSZ66" s="112"/>
      <c r="BTA66" s="112"/>
      <c r="BTB66" s="112"/>
      <c r="BTC66" s="112"/>
      <c r="BTD66" s="112"/>
      <c r="BTE66" s="112"/>
      <c r="BTF66" s="112"/>
      <c r="BTG66" s="112"/>
      <c r="BTH66" s="112"/>
      <c r="BTI66" s="112"/>
      <c r="BTJ66" s="112"/>
      <c r="BTK66" s="112"/>
      <c r="BTL66" s="112"/>
      <c r="BTM66" s="112"/>
      <c r="BTN66" s="112"/>
      <c r="BTO66" s="112"/>
      <c r="BTP66" s="112"/>
      <c r="BTQ66" s="112"/>
      <c r="BTR66" s="112"/>
      <c r="BTS66" s="112"/>
      <c r="BTT66" s="112"/>
      <c r="BTU66" s="112"/>
      <c r="BTV66" s="112"/>
      <c r="BTW66" s="112"/>
      <c r="BTX66" s="112"/>
      <c r="BTY66" s="112"/>
      <c r="BTZ66" s="112"/>
      <c r="BUA66" s="112"/>
      <c r="BUB66" s="112"/>
      <c r="BUC66" s="112"/>
      <c r="BUD66" s="112"/>
      <c r="BUE66" s="112"/>
      <c r="BUF66" s="112"/>
      <c r="BUG66" s="112"/>
      <c r="BUH66" s="112"/>
      <c r="BUI66" s="112"/>
      <c r="BUJ66" s="112"/>
      <c r="BUK66" s="112"/>
      <c r="BUL66" s="112"/>
      <c r="BUM66" s="112"/>
      <c r="BUN66" s="112"/>
      <c r="BUO66" s="112"/>
      <c r="BUP66" s="112"/>
      <c r="BUQ66" s="112"/>
      <c r="BUR66" s="112"/>
      <c r="BUS66" s="112"/>
      <c r="BUT66" s="112"/>
      <c r="BUU66" s="112"/>
      <c r="BUV66" s="112"/>
      <c r="BUW66" s="112"/>
      <c r="BUX66" s="112"/>
      <c r="BUY66" s="112"/>
      <c r="BUZ66" s="112"/>
      <c r="BVA66" s="112"/>
      <c r="BVB66" s="112"/>
      <c r="BVC66" s="112"/>
      <c r="BVD66" s="112"/>
      <c r="BVE66" s="112"/>
      <c r="BVF66" s="112"/>
      <c r="BVG66" s="112"/>
      <c r="BVH66" s="112"/>
      <c r="BVI66" s="112"/>
      <c r="BVJ66" s="112"/>
      <c r="BVK66" s="112"/>
      <c r="BVL66" s="112"/>
      <c r="BVM66" s="112"/>
      <c r="BVN66" s="112"/>
      <c r="BVO66" s="112"/>
      <c r="BVP66" s="112"/>
      <c r="BVQ66" s="112"/>
      <c r="BVR66" s="112"/>
      <c r="BVS66" s="112"/>
      <c r="BVT66" s="112"/>
      <c r="BVU66" s="112"/>
      <c r="BVV66" s="112"/>
      <c r="BVW66" s="112"/>
      <c r="BVX66" s="112"/>
      <c r="BVY66" s="112"/>
      <c r="BVZ66" s="112"/>
      <c r="BWA66" s="112"/>
      <c r="BWB66" s="112"/>
      <c r="BWC66" s="112"/>
      <c r="BWD66" s="112"/>
      <c r="BWE66" s="112"/>
      <c r="BWF66" s="112"/>
      <c r="BWG66" s="112"/>
      <c r="BWH66" s="112"/>
      <c r="BWI66" s="112"/>
      <c r="BWJ66" s="112"/>
      <c r="BWK66" s="112"/>
      <c r="BWL66" s="112"/>
      <c r="BWM66" s="112"/>
      <c r="BWN66" s="112"/>
      <c r="BWO66" s="112"/>
      <c r="BWP66" s="112"/>
      <c r="BWQ66" s="112"/>
      <c r="BWR66" s="112"/>
      <c r="BWS66" s="112"/>
      <c r="BWT66" s="112"/>
      <c r="BWU66" s="112"/>
      <c r="BWV66" s="112"/>
      <c r="BWW66" s="112"/>
      <c r="BWX66" s="112"/>
      <c r="BWY66" s="112"/>
      <c r="BWZ66" s="112"/>
      <c r="BXA66" s="112"/>
      <c r="BXB66" s="112"/>
      <c r="BXC66" s="112"/>
      <c r="BXD66" s="112"/>
      <c r="BXE66" s="112"/>
      <c r="BXF66" s="112"/>
      <c r="BXG66" s="112"/>
      <c r="BXH66" s="112"/>
      <c r="BXI66" s="112"/>
      <c r="BXJ66" s="112"/>
      <c r="BXK66" s="112"/>
      <c r="BXL66" s="112"/>
      <c r="BXM66" s="112"/>
      <c r="BXN66" s="112"/>
      <c r="BXO66" s="112"/>
      <c r="BXP66" s="112"/>
      <c r="BXQ66" s="112"/>
      <c r="BXR66" s="112"/>
      <c r="BXS66" s="112"/>
      <c r="BXT66" s="112"/>
      <c r="BXU66" s="112"/>
      <c r="BXV66" s="112"/>
      <c r="BXW66" s="112"/>
      <c r="BXX66" s="112"/>
      <c r="BXY66" s="112"/>
      <c r="BXZ66" s="112"/>
      <c r="BYA66" s="112"/>
      <c r="BYB66" s="112"/>
      <c r="BYC66" s="112"/>
      <c r="BYD66" s="112"/>
      <c r="BYE66" s="112"/>
      <c r="BYF66" s="112"/>
      <c r="BYG66" s="112"/>
      <c r="BYH66" s="112"/>
      <c r="BYI66" s="112"/>
      <c r="BYJ66" s="112"/>
      <c r="BYK66" s="112"/>
      <c r="BYL66" s="112"/>
      <c r="BYM66" s="112"/>
      <c r="BYN66" s="112"/>
      <c r="BYO66" s="112"/>
      <c r="BYP66" s="112"/>
      <c r="BYQ66" s="112"/>
      <c r="BYR66" s="112"/>
      <c r="BYS66" s="112"/>
      <c r="BYT66" s="112"/>
      <c r="BYU66" s="112"/>
      <c r="BYV66" s="112"/>
      <c r="BYW66" s="112"/>
      <c r="BYX66" s="112"/>
      <c r="BYY66" s="112"/>
      <c r="BYZ66" s="112"/>
      <c r="BZA66" s="112"/>
      <c r="BZB66" s="112"/>
      <c r="BZC66" s="112"/>
      <c r="BZD66" s="112"/>
      <c r="BZE66" s="112"/>
      <c r="BZF66" s="112"/>
    </row>
    <row r="67" spans="1:2034" s="68" customFormat="1" x14ac:dyDescent="0.25">
      <c r="A67" s="62">
        <v>2</v>
      </c>
      <c r="B67" s="126" t="s">
        <v>62</v>
      </c>
      <c r="C67" s="127">
        <v>32.56</v>
      </c>
      <c r="D67" s="127">
        <v>34.64</v>
      </c>
      <c r="E67" s="128">
        <v>102.7</v>
      </c>
      <c r="F67" s="128">
        <v>8.3740000000000006</v>
      </c>
      <c r="G67" s="99">
        <f>AVERAGE(F63:F67)</f>
        <v>9.7994000000000003</v>
      </c>
      <c r="H67" s="100">
        <f>AVERAGE(E63:E67)</f>
        <v>98.49</v>
      </c>
      <c r="I67" s="101">
        <f>_xlfn.VAR.S(F63:F67)</f>
        <v>2.6117177999999939</v>
      </c>
      <c r="J67" s="101">
        <f>_xlfn.VAR.S(E63:E67)</f>
        <v>241.66319999999905</v>
      </c>
      <c r="K67" s="102">
        <f>G67/H67+G67/POWER(H67,3)*J67</f>
        <v>0.10197515052608372</v>
      </c>
      <c r="L67" s="103">
        <f>+K67*100</f>
        <v>10.197515052608372</v>
      </c>
      <c r="M67" s="104">
        <f>POWER((G67/H67),2)*(I67/POWER(G67,2)+J67/POWER(H67,2))</f>
        <v>5.1586866636272189E-4</v>
      </c>
      <c r="N67" s="116">
        <f>SQRT(M67)</f>
        <v>2.2712742378733615E-2</v>
      </c>
      <c r="O67" s="117" t="s">
        <v>39</v>
      </c>
      <c r="Q67" s="55"/>
      <c r="R67" s="72"/>
      <c r="S67" s="72"/>
      <c r="T67" s="72"/>
      <c r="U67" s="72"/>
      <c r="V67" s="72"/>
      <c r="W67" s="72"/>
      <c r="X67" s="55"/>
      <c r="Y67" s="87"/>
      <c r="AG67" s="112"/>
      <c r="AH67" s="112"/>
      <c r="AI67" s="112"/>
      <c r="AJ67" s="112"/>
      <c r="AK67" s="112"/>
      <c r="AL67" s="112"/>
      <c r="AM67" s="112"/>
      <c r="AN67" s="112"/>
      <c r="AO67" s="112"/>
      <c r="AP67" s="112"/>
      <c r="AQ67" s="112"/>
      <c r="AR67" s="112"/>
      <c r="AS67" s="112"/>
      <c r="AT67" s="112"/>
      <c r="AU67" s="112"/>
      <c r="AV67" s="112"/>
      <c r="AW67" s="112"/>
      <c r="AX67" s="112"/>
      <c r="AY67" s="112"/>
      <c r="AZ67" s="112"/>
      <c r="BA67" s="112"/>
      <c r="BB67" s="112"/>
      <c r="BC67" s="112"/>
      <c r="BD67" s="112"/>
      <c r="BE67" s="112"/>
      <c r="BF67" s="112"/>
      <c r="BG67" s="112"/>
      <c r="BH67" s="112"/>
      <c r="BI67" s="112"/>
      <c r="BJ67" s="112"/>
      <c r="BK67" s="112"/>
      <c r="BL67" s="112"/>
      <c r="BM67" s="112"/>
      <c r="BN67" s="112"/>
      <c r="BO67" s="112"/>
      <c r="BP67" s="112"/>
      <c r="BQ67" s="112"/>
      <c r="BR67" s="112"/>
      <c r="BS67" s="112"/>
      <c r="BT67" s="112"/>
      <c r="BU67" s="112"/>
      <c r="BV67" s="112"/>
      <c r="BW67" s="112"/>
      <c r="BX67" s="112"/>
      <c r="BY67" s="112"/>
      <c r="BZ67" s="112"/>
      <c r="CA67" s="112"/>
      <c r="CB67" s="112"/>
      <c r="CC67" s="112"/>
      <c r="CD67" s="112"/>
      <c r="CE67" s="112"/>
      <c r="CF67" s="112"/>
      <c r="CG67" s="112"/>
      <c r="CH67" s="112"/>
      <c r="CI67" s="112"/>
      <c r="CJ67" s="112"/>
      <c r="CK67" s="112"/>
      <c r="CL67" s="112"/>
      <c r="CM67" s="112"/>
      <c r="CN67" s="112"/>
      <c r="CO67" s="112"/>
      <c r="CP67" s="112"/>
      <c r="CQ67" s="112"/>
      <c r="CR67" s="112"/>
      <c r="CS67" s="112"/>
      <c r="CT67" s="112"/>
      <c r="CU67" s="112"/>
      <c r="CV67" s="112"/>
      <c r="CW67" s="112"/>
      <c r="CX67" s="112"/>
      <c r="CY67" s="112"/>
      <c r="CZ67" s="112"/>
      <c r="DA67" s="112"/>
      <c r="DB67" s="112"/>
      <c r="DC67" s="112"/>
      <c r="DD67" s="112"/>
      <c r="DE67" s="112"/>
      <c r="DF67" s="112"/>
      <c r="DG67" s="112"/>
      <c r="DH67" s="112"/>
      <c r="DI67" s="112"/>
      <c r="DJ67" s="112"/>
      <c r="DK67" s="112"/>
      <c r="DL67" s="112"/>
      <c r="DM67" s="112"/>
      <c r="DN67" s="112"/>
      <c r="DO67" s="112"/>
      <c r="DP67" s="112"/>
      <c r="DQ67" s="112"/>
      <c r="DR67" s="112"/>
      <c r="DS67" s="112"/>
      <c r="DT67" s="112"/>
      <c r="DU67" s="112"/>
      <c r="DV67" s="112"/>
      <c r="DW67" s="112"/>
      <c r="DX67" s="112"/>
      <c r="DY67" s="112"/>
      <c r="DZ67" s="112"/>
      <c r="EA67" s="112"/>
      <c r="EB67" s="112"/>
      <c r="EC67" s="112"/>
      <c r="ED67" s="112"/>
      <c r="EE67" s="112"/>
      <c r="EF67" s="112"/>
      <c r="EG67" s="112"/>
      <c r="EH67" s="112"/>
      <c r="EI67" s="112"/>
      <c r="EJ67" s="112"/>
      <c r="EK67" s="112"/>
      <c r="EL67" s="112"/>
      <c r="EM67" s="112"/>
      <c r="EN67" s="112"/>
      <c r="EO67" s="112"/>
      <c r="EP67" s="112"/>
      <c r="EQ67" s="112"/>
      <c r="ER67" s="112"/>
      <c r="ES67" s="112"/>
      <c r="ET67" s="112"/>
      <c r="EU67" s="112"/>
      <c r="EV67" s="112"/>
      <c r="EW67" s="112"/>
      <c r="EX67" s="112"/>
      <c r="EY67" s="112"/>
      <c r="EZ67" s="112"/>
      <c r="FA67" s="112"/>
      <c r="FB67" s="112"/>
      <c r="FC67" s="112"/>
      <c r="FD67" s="112"/>
      <c r="FE67" s="112"/>
      <c r="FF67" s="112"/>
      <c r="FG67" s="112"/>
      <c r="FH67" s="112"/>
      <c r="FI67" s="112"/>
      <c r="FJ67" s="112"/>
      <c r="FK67" s="112"/>
      <c r="FL67" s="112"/>
      <c r="FM67" s="112"/>
      <c r="FN67" s="112"/>
      <c r="FO67" s="112"/>
      <c r="FP67" s="112"/>
      <c r="FQ67" s="112"/>
      <c r="FR67" s="112"/>
      <c r="FS67" s="112"/>
      <c r="FT67" s="112"/>
      <c r="FU67" s="112"/>
      <c r="FV67" s="112"/>
      <c r="FW67" s="112"/>
      <c r="FX67" s="112"/>
      <c r="FY67" s="112"/>
      <c r="FZ67" s="112"/>
      <c r="GA67" s="112"/>
      <c r="GB67" s="112"/>
      <c r="GC67" s="112"/>
      <c r="GD67" s="112"/>
      <c r="GE67" s="112"/>
      <c r="GF67" s="112"/>
      <c r="GG67" s="112"/>
      <c r="GH67" s="112"/>
      <c r="GI67" s="112"/>
      <c r="GJ67" s="112"/>
      <c r="GK67" s="112"/>
      <c r="GL67" s="112"/>
      <c r="GM67" s="112"/>
      <c r="GN67" s="112"/>
      <c r="GO67" s="112"/>
      <c r="GP67" s="112"/>
      <c r="GQ67" s="112"/>
      <c r="GR67" s="112"/>
      <c r="GS67" s="112"/>
      <c r="GT67" s="112"/>
      <c r="GU67" s="112"/>
      <c r="GV67" s="112"/>
      <c r="GW67" s="112"/>
      <c r="GX67" s="112"/>
      <c r="GY67" s="112"/>
      <c r="GZ67" s="112"/>
      <c r="HA67" s="112"/>
      <c r="HB67" s="112"/>
      <c r="HC67" s="112"/>
      <c r="HD67" s="112"/>
      <c r="HE67" s="112"/>
      <c r="HF67" s="112"/>
      <c r="HG67" s="112"/>
      <c r="HH67" s="112"/>
      <c r="HI67" s="112"/>
      <c r="HJ67" s="112"/>
      <c r="HK67" s="112"/>
      <c r="HL67" s="112"/>
      <c r="HM67" s="112"/>
      <c r="HN67" s="112"/>
      <c r="HO67" s="112"/>
      <c r="HP67" s="112"/>
      <c r="HQ67" s="112"/>
      <c r="HR67" s="112"/>
      <c r="HS67" s="112"/>
      <c r="HT67" s="112"/>
      <c r="HU67" s="112"/>
      <c r="HV67" s="112"/>
      <c r="HW67" s="112"/>
      <c r="HX67" s="112"/>
      <c r="HY67" s="112"/>
      <c r="HZ67" s="112"/>
      <c r="IA67" s="112"/>
      <c r="IB67" s="112"/>
      <c r="IC67" s="112"/>
      <c r="ID67" s="112"/>
      <c r="IE67" s="112"/>
      <c r="IF67" s="112"/>
      <c r="IG67" s="112"/>
      <c r="IH67" s="112"/>
      <c r="II67" s="112"/>
      <c r="IJ67" s="112"/>
      <c r="IK67" s="112"/>
      <c r="IL67" s="112"/>
      <c r="IM67" s="112"/>
      <c r="IN67" s="112"/>
      <c r="IO67" s="112"/>
      <c r="IP67" s="112"/>
      <c r="IQ67" s="112"/>
      <c r="IR67" s="112"/>
      <c r="IS67" s="112"/>
      <c r="IT67" s="112"/>
      <c r="IU67" s="112"/>
      <c r="IV67" s="112"/>
      <c r="IW67" s="112"/>
      <c r="IX67" s="112"/>
      <c r="IY67" s="112"/>
      <c r="IZ67" s="112"/>
      <c r="JA67" s="112"/>
      <c r="JB67" s="112"/>
      <c r="JC67" s="112"/>
      <c r="JD67" s="112"/>
      <c r="JE67" s="112"/>
      <c r="JF67" s="112"/>
      <c r="JG67" s="112"/>
      <c r="JH67" s="112"/>
      <c r="JI67" s="112"/>
      <c r="JJ67" s="112"/>
      <c r="JK67" s="112"/>
      <c r="JL67" s="112"/>
      <c r="JM67" s="112"/>
      <c r="JN67" s="112"/>
      <c r="JO67" s="112"/>
      <c r="JP67" s="112"/>
      <c r="JQ67" s="112"/>
      <c r="JR67" s="112"/>
      <c r="JS67" s="112"/>
      <c r="JT67" s="112"/>
      <c r="JU67" s="112"/>
      <c r="JV67" s="112"/>
      <c r="JW67" s="112"/>
      <c r="JX67" s="112"/>
      <c r="JY67" s="112"/>
      <c r="JZ67" s="112"/>
      <c r="KA67" s="112"/>
      <c r="KB67" s="112"/>
      <c r="KC67" s="112"/>
      <c r="KD67" s="112"/>
      <c r="KE67" s="112"/>
      <c r="KF67" s="112"/>
      <c r="KG67" s="112"/>
      <c r="KH67" s="112"/>
      <c r="KI67" s="112"/>
      <c r="KJ67" s="112"/>
      <c r="KK67" s="112"/>
      <c r="KL67" s="112"/>
      <c r="KM67" s="112"/>
      <c r="KN67" s="112"/>
      <c r="KO67" s="112"/>
      <c r="KP67" s="112"/>
      <c r="KQ67" s="112"/>
      <c r="KR67" s="112"/>
      <c r="KS67" s="112"/>
      <c r="KT67" s="112"/>
      <c r="KU67" s="112"/>
      <c r="KV67" s="112"/>
      <c r="KW67" s="112"/>
      <c r="KX67" s="112"/>
      <c r="KY67" s="112"/>
      <c r="KZ67" s="112"/>
      <c r="LA67" s="112"/>
      <c r="LB67" s="112"/>
      <c r="LC67" s="112"/>
      <c r="LD67" s="112"/>
      <c r="LE67" s="112"/>
      <c r="LF67" s="112"/>
      <c r="LG67" s="112"/>
      <c r="LH67" s="112"/>
      <c r="LI67" s="112"/>
      <c r="LJ67" s="112"/>
      <c r="LK67" s="112"/>
      <c r="LL67" s="112"/>
      <c r="LM67" s="112"/>
      <c r="LN67" s="112"/>
      <c r="LO67" s="112"/>
      <c r="LP67" s="112"/>
      <c r="LQ67" s="112"/>
      <c r="LR67" s="112"/>
      <c r="LS67" s="112"/>
      <c r="LT67" s="112"/>
      <c r="LU67" s="112"/>
      <c r="LV67" s="112"/>
      <c r="LW67" s="112"/>
      <c r="LX67" s="112"/>
      <c r="LY67" s="112"/>
      <c r="LZ67" s="112"/>
      <c r="MA67" s="112"/>
      <c r="MB67" s="112"/>
      <c r="MC67" s="112"/>
      <c r="MD67" s="112"/>
      <c r="ME67" s="112"/>
      <c r="MF67" s="112"/>
      <c r="MG67" s="112"/>
      <c r="MH67" s="112"/>
      <c r="MI67" s="112"/>
      <c r="MJ67" s="112"/>
      <c r="MK67" s="112"/>
      <c r="ML67" s="112"/>
      <c r="MM67" s="112"/>
      <c r="MN67" s="112"/>
      <c r="MO67" s="112"/>
      <c r="MP67" s="112"/>
      <c r="MQ67" s="112"/>
      <c r="MR67" s="112"/>
      <c r="MS67" s="112"/>
      <c r="MT67" s="112"/>
      <c r="MU67" s="112"/>
      <c r="MV67" s="112"/>
      <c r="MW67" s="112"/>
      <c r="MX67" s="112"/>
      <c r="MY67" s="112"/>
      <c r="MZ67" s="112"/>
      <c r="NA67" s="112"/>
      <c r="NB67" s="112"/>
      <c r="NC67" s="112"/>
      <c r="ND67" s="112"/>
      <c r="NE67" s="112"/>
      <c r="NF67" s="112"/>
      <c r="NG67" s="112"/>
      <c r="NH67" s="112"/>
      <c r="NI67" s="112"/>
      <c r="NJ67" s="112"/>
      <c r="NK67" s="112"/>
      <c r="NL67" s="112"/>
      <c r="NM67" s="112"/>
      <c r="NN67" s="112"/>
      <c r="NO67" s="112"/>
      <c r="NP67" s="112"/>
      <c r="NQ67" s="112"/>
      <c r="NR67" s="112"/>
      <c r="NS67" s="112"/>
      <c r="NT67" s="112"/>
      <c r="NU67" s="112"/>
      <c r="NV67" s="112"/>
      <c r="NW67" s="112"/>
      <c r="NX67" s="112"/>
      <c r="NY67" s="112"/>
      <c r="NZ67" s="112"/>
      <c r="OA67" s="112"/>
      <c r="OB67" s="112"/>
      <c r="OC67" s="112"/>
      <c r="OD67" s="112"/>
      <c r="OE67" s="112"/>
      <c r="OF67" s="112"/>
      <c r="OG67" s="112"/>
      <c r="OH67" s="112"/>
      <c r="OI67" s="112"/>
      <c r="OJ67" s="112"/>
      <c r="OK67" s="112"/>
      <c r="OL67" s="112"/>
      <c r="OM67" s="112"/>
      <c r="ON67" s="112"/>
      <c r="OO67" s="112"/>
      <c r="OP67" s="112"/>
      <c r="OQ67" s="112"/>
      <c r="OR67" s="112"/>
      <c r="OS67" s="112"/>
      <c r="OT67" s="112"/>
      <c r="OU67" s="112"/>
      <c r="OV67" s="112"/>
      <c r="OW67" s="112"/>
      <c r="OX67" s="112"/>
      <c r="OY67" s="112"/>
      <c r="OZ67" s="112"/>
      <c r="PA67" s="112"/>
      <c r="PB67" s="112"/>
      <c r="PC67" s="112"/>
      <c r="PD67" s="112"/>
      <c r="PE67" s="112"/>
      <c r="PF67" s="112"/>
      <c r="PG67" s="112"/>
      <c r="PH67" s="112"/>
      <c r="PI67" s="112"/>
      <c r="PJ67" s="112"/>
      <c r="PK67" s="112"/>
      <c r="PL67" s="112"/>
      <c r="PM67" s="112"/>
      <c r="PN67" s="112"/>
      <c r="PO67" s="112"/>
      <c r="PP67" s="112"/>
      <c r="PQ67" s="112"/>
      <c r="PR67" s="112"/>
      <c r="PS67" s="112"/>
      <c r="PT67" s="112"/>
      <c r="PU67" s="112"/>
      <c r="PV67" s="112"/>
      <c r="PW67" s="112"/>
      <c r="PX67" s="112"/>
      <c r="PY67" s="112"/>
      <c r="PZ67" s="112"/>
      <c r="QA67" s="112"/>
      <c r="QB67" s="112"/>
      <c r="QC67" s="112"/>
      <c r="QD67" s="112"/>
      <c r="QE67" s="112"/>
      <c r="QF67" s="112"/>
      <c r="QG67" s="112"/>
      <c r="QH67" s="112"/>
      <c r="QI67" s="112"/>
      <c r="QJ67" s="112"/>
      <c r="QK67" s="112"/>
      <c r="QL67" s="112"/>
      <c r="QM67" s="112"/>
      <c r="QN67" s="112"/>
      <c r="QO67" s="112"/>
      <c r="QP67" s="112"/>
      <c r="QQ67" s="112"/>
      <c r="QR67" s="112"/>
      <c r="QS67" s="112"/>
      <c r="QT67" s="112"/>
      <c r="QU67" s="112"/>
      <c r="QV67" s="112"/>
      <c r="QW67" s="112"/>
      <c r="QX67" s="112"/>
      <c r="QY67" s="112"/>
      <c r="QZ67" s="112"/>
      <c r="RA67" s="112"/>
      <c r="RB67" s="112"/>
      <c r="RC67" s="112"/>
      <c r="RD67" s="112"/>
      <c r="RE67" s="112"/>
      <c r="RF67" s="112"/>
      <c r="RG67" s="112"/>
      <c r="RH67" s="112"/>
      <c r="RI67" s="112"/>
      <c r="RJ67" s="112"/>
      <c r="RK67" s="112"/>
      <c r="RL67" s="112"/>
      <c r="RM67" s="112"/>
      <c r="RN67" s="112"/>
      <c r="RO67" s="112"/>
      <c r="RP67" s="112"/>
      <c r="RQ67" s="112"/>
      <c r="RR67" s="112"/>
      <c r="RS67" s="112"/>
      <c r="RT67" s="112"/>
      <c r="RU67" s="112"/>
      <c r="RV67" s="112"/>
      <c r="RW67" s="112"/>
      <c r="RX67" s="112"/>
      <c r="RY67" s="112"/>
      <c r="RZ67" s="112"/>
      <c r="SA67" s="112"/>
      <c r="SB67" s="112"/>
      <c r="SC67" s="112"/>
      <c r="SD67" s="112"/>
      <c r="SE67" s="112"/>
      <c r="SF67" s="112"/>
      <c r="SG67" s="112"/>
      <c r="SH67" s="112"/>
      <c r="SI67" s="112"/>
      <c r="SJ67" s="112"/>
      <c r="SK67" s="112"/>
      <c r="SL67" s="112"/>
      <c r="SM67" s="112"/>
      <c r="SN67" s="112"/>
      <c r="SO67" s="112"/>
      <c r="SP67" s="112"/>
      <c r="SQ67" s="112"/>
      <c r="SR67" s="112"/>
      <c r="SS67" s="112"/>
      <c r="ST67" s="112"/>
      <c r="SU67" s="112"/>
      <c r="SV67" s="112"/>
      <c r="SW67" s="112"/>
      <c r="SX67" s="112"/>
      <c r="SY67" s="112"/>
      <c r="SZ67" s="112"/>
      <c r="TA67" s="112"/>
      <c r="TB67" s="112"/>
      <c r="TC67" s="112"/>
      <c r="TD67" s="112"/>
      <c r="TE67" s="112"/>
      <c r="TF67" s="112"/>
      <c r="TG67" s="112"/>
      <c r="TH67" s="112"/>
      <c r="TI67" s="112"/>
      <c r="TJ67" s="112"/>
      <c r="TK67" s="112"/>
      <c r="TL67" s="112"/>
      <c r="TM67" s="112"/>
      <c r="TN67" s="112"/>
      <c r="TO67" s="112"/>
      <c r="TP67" s="112"/>
      <c r="TQ67" s="112"/>
      <c r="TR67" s="112"/>
      <c r="TS67" s="112"/>
      <c r="TT67" s="112"/>
      <c r="TU67" s="112"/>
      <c r="TV67" s="112"/>
      <c r="TW67" s="112"/>
      <c r="TX67" s="112"/>
      <c r="TY67" s="112"/>
      <c r="TZ67" s="112"/>
      <c r="UA67" s="112"/>
      <c r="UB67" s="112"/>
      <c r="UC67" s="112"/>
      <c r="UD67" s="112"/>
      <c r="UE67" s="112"/>
      <c r="UF67" s="112"/>
      <c r="UG67" s="112"/>
      <c r="UH67" s="112"/>
      <c r="UI67" s="112"/>
      <c r="UJ67" s="112"/>
      <c r="UK67" s="112"/>
      <c r="UL67" s="112"/>
      <c r="UM67" s="112"/>
      <c r="UN67" s="112"/>
      <c r="UO67" s="112"/>
      <c r="UP67" s="112"/>
      <c r="UQ67" s="112"/>
      <c r="UR67" s="112"/>
      <c r="US67" s="112"/>
      <c r="UT67" s="112"/>
      <c r="UU67" s="112"/>
      <c r="UV67" s="112"/>
      <c r="UW67" s="112"/>
      <c r="UX67" s="112"/>
      <c r="UY67" s="112"/>
      <c r="UZ67" s="112"/>
      <c r="VA67" s="112"/>
      <c r="VB67" s="112"/>
      <c r="VC67" s="112"/>
      <c r="VD67" s="112"/>
      <c r="VE67" s="112"/>
      <c r="VF67" s="112"/>
      <c r="VG67" s="112"/>
      <c r="VH67" s="112"/>
      <c r="VI67" s="112"/>
      <c r="VJ67" s="112"/>
      <c r="VK67" s="112"/>
      <c r="VL67" s="112"/>
      <c r="VM67" s="112"/>
      <c r="VN67" s="112"/>
      <c r="VO67" s="112"/>
      <c r="VP67" s="112"/>
      <c r="VQ67" s="112"/>
      <c r="VR67" s="112"/>
      <c r="VS67" s="112"/>
      <c r="VT67" s="112"/>
      <c r="VU67" s="112"/>
      <c r="VV67" s="112"/>
      <c r="VW67" s="112"/>
      <c r="VX67" s="112"/>
      <c r="VY67" s="112"/>
      <c r="VZ67" s="112"/>
      <c r="WA67" s="112"/>
      <c r="WB67" s="112"/>
      <c r="WC67" s="112"/>
      <c r="WD67" s="112"/>
      <c r="WE67" s="112"/>
      <c r="WF67" s="112"/>
      <c r="WG67" s="112"/>
      <c r="WH67" s="112"/>
      <c r="WI67" s="112"/>
      <c r="WJ67" s="112"/>
      <c r="WK67" s="112"/>
      <c r="WL67" s="112"/>
      <c r="WM67" s="112"/>
      <c r="WN67" s="112"/>
      <c r="WO67" s="112"/>
      <c r="WP67" s="112"/>
      <c r="WQ67" s="112"/>
      <c r="WR67" s="112"/>
      <c r="WS67" s="112"/>
      <c r="WT67" s="112"/>
      <c r="WU67" s="112"/>
      <c r="WV67" s="112"/>
      <c r="WW67" s="112"/>
      <c r="WX67" s="112"/>
      <c r="WY67" s="112"/>
      <c r="WZ67" s="112"/>
      <c r="XA67" s="112"/>
      <c r="XB67" s="112"/>
      <c r="XC67" s="112"/>
      <c r="XD67" s="112"/>
      <c r="XE67" s="112"/>
      <c r="XF67" s="112"/>
      <c r="XG67" s="112"/>
      <c r="XH67" s="112"/>
      <c r="XI67" s="112"/>
      <c r="XJ67" s="112"/>
      <c r="XK67" s="112"/>
      <c r="XL67" s="112"/>
      <c r="XM67" s="112"/>
      <c r="XN67" s="112"/>
      <c r="XO67" s="112"/>
      <c r="XP67" s="112"/>
      <c r="XQ67" s="112"/>
      <c r="XR67" s="112"/>
      <c r="XS67" s="112"/>
      <c r="XT67" s="112"/>
      <c r="XU67" s="112"/>
      <c r="XV67" s="112"/>
      <c r="XW67" s="112"/>
      <c r="XX67" s="112"/>
      <c r="XY67" s="112"/>
      <c r="XZ67" s="112"/>
      <c r="YA67" s="112"/>
      <c r="YB67" s="112"/>
      <c r="YC67" s="112"/>
      <c r="YD67" s="112"/>
      <c r="YE67" s="112"/>
      <c r="YF67" s="112"/>
      <c r="YG67" s="112"/>
      <c r="YH67" s="112"/>
      <c r="YI67" s="112"/>
      <c r="YJ67" s="112"/>
      <c r="YK67" s="112"/>
      <c r="YL67" s="112"/>
      <c r="YM67" s="112"/>
      <c r="YN67" s="112"/>
      <c r="YO67" s="112"/>
      <c r="YP67" s="112"/>
      <c r="YQ67" s="112"/>
      <c r="YR67" s="112"/>
      <c r="YS67" s="112"/>
      <c r="YT67" s="112"/>
      <c r="YU67" s="112"/>
      <c r="YV67" s="112"/>
      <c r="YW67" s="112"/>
      <c r="YX67" s="112"/>
      <c r="YY67" s="112"/>
      <c r="YZ67" s="112"/>
      <c r="ZA67" s="112"/>
      <c r="ZB67" s="112"/>
      <c r="ZC67" s="112"/>
      <c r="ZD67" s="112"/>
      <c r="ZE67" s="112"/>
      <c r="ZF67" s="112"/>
      <c r="ZG67" s="112"/>
      <c r="ZH67" s="112"/>
      <c r="ZI67" s="112"/>
      <c r="ZJ67" s="112"/>
      <c r="ZK67" s="112"/>
      <c r="ZL67" s="112"/>
      <c r="ZM67" s="112"/>
      <c r="ZN67" s="112"/>
      <c r="ZO67" s="112"/>
      <c r="ZP67" s="112"/>
      <c r="ZQ67" s="112"/>
      <c r="ZR67" s="112"/>
      <c r="ZS67" s="112"/>
      <c r="ZT67" s="112"/>
      <c r="ZU67" s="112"/>
      <c r="ZV67" s="112"/>
      <c r="ZW67" s="112"/>
      <c r="ZX67" s="112"/>
      <c r="ZY67" s="112"/>
      <c r="ZZ67" s="112"/>
      <c r="AAA67" s="112"/>
      <c r="AAB67" s="112"/>
      <c r="AAC67" s="112"/>
      <c r="AAD67" s="112"/>
      <c r="AAE67" s="112"/>
      <c r="AAF67" s="112"/>
      <c r="AAG67" s="112"/>
      <c r="AAH67" s="112"/>
      <c r="AAI67" s="112"/>
      <c r="AAJ67" s="112"/>
      <c r="AAK67" s="112"/>
      <c r="AAL67" s="112"/>
      <c r="AAM67" s="112"/>
      <c r="AAN67" s="112"/>
      <c r="AAO67" s="112"/>
      <c r="AAP67" s="112"/>
      <c r="AAQ67" s="112"/>
      <c r="AAR67" s="112"/>
      <c r="AAS67" s="112"/>
      <c r="AAT67" s="112"/>
      <c r="AAU67" s="112"/>
      <c r="AAV67" s="112"/>
      <c r="AAW67" s="112"/>
      <c r="AAX67" s="112"/>
      <c r="AAY67" s="112"/>
      <c r="AAZ67" s="112"/>
      <c r="ABA67" s="112"/>
      <c r="ABB67" s="112"/>
      <c r="ABC67" s="112"/>
      <c r="ABD67" s="112"/>
      <c r="ABE67" s="112"/>
      <c r="ABF67" s="112"/>
      <c r="ABG67" s="112"/>
      <c r="ABH67" s="112"/>
      <c r="ABI67" s="112"/>
      <c r="ABJ67" s="112"/>
      <c r="ABK67" s="112"/>
      <c r="ABL67" s="112"/>
      <c r="ABM67" s="112"/>
      <c r="ABN67" s="112"/>
      <c r="ABO67" s="112"/>
      <c r="ABP67" s="112"/>
      <c r="ABQ67" s="112"/>
      <c r="ABR67" s="112"/>
      <c r="ABS67" s="112"/>
      <c r="ABT67" s="112"/>
      <c r="ABU67" s="112"/>
      <c r="ABV67" s="112"/>
      <c r="ABW67" s="112"/>
      <c r="ABX67" s="112"/>
      <c r="ABY67" s="112"/>
      <c r="ABZ67" s="112"/>
      <c r="ACA67" s="112"/>
      <c r="ACB67" s="112"/>
      <c r="ACC67" s="112"/>
      <c r="ACD67" s="112"/>
      <c r="ACE67" s="112"/>
      <c r="ACF67" s="112"/>
      <c r="ACG67" s="112"/>
      <c r="ACH67" s="112"/>
      <c r="ACI67" s="112"/>
      <c r="ACJ67" s="112"/>
      <c r="ACK67" s="112"/>
      <c r="ACL67" s="112"/>
      <c r="ACM67" s="112"/>
      <c r="ACN67" s="112"/>
      <c r="ACO67" s="112"/>
      <c r="ACP67" s="112"/>
      <c r="ACQ67" s="112"/>
      <c r="ACR67" s="112"/>
      <c r="ACS67" s="112"/>
      <c r="ACT67" s="112"/>
      <c r="ACU67" s="112"/>
      <c r="ACV67" s="112"/>
      <c r="ACW67" s="112"/>
      <c r="ACX67" s="112"/>
      <c r="ACY67" s="112"/>
      <c r="ACZ67" s="112"/>
      <c r="ADA67" s="112"/>
      <c r="ADB67" s="112"/>
      <c r="ADC67" s="112"/>
      <c r="ADD67" s="112"/>
      <c r="ADE67" s="112"/>
      <c r="ADF67" s="112"/>
      <c r="ADG67" s="112"/>
      <c r="ADH67" s="112"/>
      <c r="ADI67" s="112"/>
      <c r="ADJ67" s="112"/>
      <c r="ADK67" s="112"/>
      <c r="ADL67" s="112"/>
      <c r="ADM67" s="112"/>
      <c r="ADN67" s="112"/>
      <c r="ADO67" s="112"/>
      <c r="ADP67" s="112"/>
      <c r="ADQ67" s="112"/>
      <c r="ADR67" s="112"/>
      <c r="ADS67" s="112"/>
      <c r="ADT67" s="112"/>
      <c r="ADU67" s="112"/>
      <c r="ADV67" s="112"/>
      <c r="ADW67" s="112"/>
      <c r="ADX67" s="112"/>
      <c r="ADY67" s="112"/>
      <c r="ADZ67" s="112"/>
      <c r="AEA67" s="112"/>
      <c r="AEB67" s="112"/>
      <c r="AEC67" s="112"/>
      <c r="AED67" s="112"/>
      <c r="AEE67" s="112"/>
      <c r="AEF67" s="112"/>
      <c r="AEG67" s="112"/>
      <c r="AEH67" s="112"/>
      <c r="AEI67" s="112"/>
      <c r="AEJ67" s="112"/>
      <c r="AEK67" s="112"/>
      <c r="AEL67" s="112"/>
      <c r="AEM67" s="112"/>
      <c r="AEN67" s="112"/>
      <c r="AEO67" s="112"/>
      <c r="AEP67" s="112"/>
      <c r="AEQ67" s="112"/>
      <c r="AER67" s="112"/>
      <c r="AES67" s="112"/>
      <c r="AET67" s="112"/>
      <c r="AEU67" s="112"/>
      <c r="AEV67" s="112"/>
      <c r="AEW67" s="112"/>
      <c r="AEX67" s="112"/>
      <c r="AEY67" s="112"/>
      <c r="AEZ67" s="112"/>
      <c r="AFA67" s="112"/>
      <c r="AFB67" s="112"/>
      <c r="AFC67" s="112"/>
      <c r="AFD67" s="112"/>
      <c r="AFE67" s="112"/>
      <c r="AFF67" s="112"/>
      <c r="AFG67" s="112"/>
      <c r="AFH67" s="112"/>
      <c r="AFI67" s="112"/>
      <c r="AFJ67" s="112"/>
      <c r="AFK67" s="112"/>
      <c r="AFL67" s="112"/>
      <c r="AFM67" s="112"/>
      <c r="AFN67" s="112"/>
      <c r="AFO67" s="112"/>
      <c r="AFP67" s="112"/>
      <c r="AFQ67" s="112"/>
      <c r="AFR67" s="112"/>
      <c r="AFS67" s="112"/>
      <c r="AFT67" s="112"/>
      <c r="AFU67" s="112"/>
      <c r="AFV67" s="112"/>
      <c r="AFW67" s="112"/>
      <c r="AFX67" s="112"/>
      <c r="AFY67" s="112"/>
      <c r="AFZ67" s="112"/>
      <c r="AGA67" s="112"/>
      <c r="AGB67" s="112"/>
      <c r="AGC67" s="112"/>
      <c r="AGD67" s="112"/>
      <c r="AGE67" s="112"/>
      <c r="AGF67" s="112"/>
      <c r="AGG67" s="112"/>
      <c r="AGH67" s="112"/>
      <c r="AGI67" s="112"/>
      <c r="AGJ67" s="112"/>
      <c r="AGK67" s="112"/>
      <c r="AGL67" s="112"/>
      <c r="AGM67" s="112"/>
      <c r="AGN67" s="112"/>
      <c r="AGO67" s="112"/>
      <c r="AGP67" s="112"/>
      <c r="AGQ67" s="112"/>
      <c r="AGR67" s="112"/>
      <c r="AGS67" s="112"/>
      <c r="AGT67" s="112"/>
      <c r="AGU67" s="112"/>
      <c r="AGV67" s="112"/>
      <c r="AGW67" s="112"/>
      <c r="AGX67" s="112"/>
      <c r="AGY67" s="112"/>
      <c r="AGZ67" s="112"/>
      <c r="AHA67" s="112"/>
      <c r="AHB67" s="112"/>
      <c r="AHC67" s="112"/>
      <c r="AHD67" s="112"/>
      <c r="AHE67" s="112"/>
      <c r="AHF67" s="112"/>
      <c r="AHG67" s="112"/>
      <c r="AHH67" s="112"/>
      <c r="AHI67" s="112"/>
      <c r="AHJ67" s="112"/>
      <c r="AHK67" s="112"/>
      <c r="AHL67" s="112"/>
      <c r="AHM67" s="112"/>
      <c r="AHN67" s="112"/>
      <c r="AHO67" s="112"/>
      <c r="AHP67" s="112"/>
      <c r="AHQ67" s="112"/>
      <c r="AHR67" s="112"/>
      <c r="AHS67" s="112"/>
      <c r="AHT67" s="112"/>
      <c r="AHU67" s="112"/>
      <c r="AHV67" s="112"/>
      <c r="AHW67" s="112"/>
      <c r="AHX67" s="112"/>
      <c r="AHY67" s="112"/>
      <c r="AHZ67" s="112"/>
      <c r="AIA67" s="112"/>
      <c r="AIB67" s="112"/>
      <c r="AIC67" s="112"/>
      <c r="AID67" s="112"/>
      <c r="AIE67" s="112"/>
      <c r="AIF67" s="112"/>
      <c r="AIG67" s="112"/>
      <c r="AIH67" s="112"/>
      <c r="AII67" s="112"/>
      <c r="AIJ67" s="112"/>
      <c r="AIK67" s="112"/>
      <c r="AIL67" s="112"/>
      <c r="AIM67" s="112"/>
      <c r="AIN67" s="112"/>
      <c r="AIO67" s="112"/>
      <c r="AIP67" s="112"/>
      <c r="AIQ67" s="112"/>
      <c r="AIR67" s="112"/>
      <c r="AIS67" s="112"/>
      <c r="AIT67" s="112"/>
      <c r="AIU67" s="112"/>
      <c r="AIV67" s="112"/>
      <c r="AIW67" s="112"/>
      <c r="AIX67" s="112"/>
      <c r="AIY67" s="112"/>
      <c r="AIZ67" s="112"/>
      <c r="AJA67" s="112"/>
      <c r="AJB67" s="112"/>
      <c r="AJC67" s="112"/>
      <c r="AJD67" s="112"/>
      <c r="AJE67" s="112"/>
      <c r="AJF67" s="112"/>
      <c r="AJG67" s="112"/>
      <c r="AJH67" s="112"/>
      <c r="AJI67" s="112"/>
      <c r="AJJ67" s="112"/>
      <c r="AJK67" s="112"/>
      <c r="AJL67" s="112"/>
      <c r="AJM67" s="112"/>
      <c r="AJN67" s="112"/>
      <c r="AJO67" s="112"/>
      <c r="AJP67" s="112"/>
      <c r="AJQ67" s="112"/>
      <c r="AJR67" s="112"/>
      <c r="AJS67" s="112"/>
      <c r="AJT67" s="112"/>
      <c r="AJU67" s="112"/>
      <c r="AJV67" s="112"/>
      <c r="AJW67" s="112"/>
      <c r="AJX67" s="112"/>
      <c r="AJY67" s="112"/>
      <c r="AJZ67" s="112"/>
      <c r="AKA67" s="112"/>
      <c r="AKB67" s="112"/>
      <c r="AKC67" s="112"/>
      <c r="AKD67" s="112"/>
      <c r="AKE67" s="112"/>
      <c r="AKF67" s="112"/>
      <c r="AKG67" s="112"/>
      <c r="AKH67" s="112"/>
      <c r="AKI67" s="112"/>
      <c r="AKJ67" s="112"/>
      <c r="AKK67" s="112"/>
      <c r="AKL67" s="112"/>
      <c r="AKM67" s="112"/>
      <c r="AKN67" s="112"/>
      <c r="AKO67" s="112"/>
      <c r="AKP67" s="112"/>
      <c r="AKQ67" s="112"/>
      <c r="AKR67" s="112"/>
      <c r="AKS67" s="112"/>
      <c r="AKT67" s="112"/>
      <c r="AKU67" s="112"/>
      <c r="AKV67" s="112"/>
      <c r="AKW67" s="112"/>
      <c r="AKX67" s="112"/>
      <c r="AKY67" s="112"/>
      <c r="AKZ67" s="112"/>
      <c r="ALA67" s="112"/>
      <c r="ALB67" s="112"/>
      <c r="ALC67" s="112"/>
      <c r="ALD67" s="112"/>
      <c r="ALE67" s="112"/>
      <c r="ALF67" s="112"/>
      <c r="ALG67" s="112"/>
      <c r="ALH67" s="112"/>
      <c r="ALI67" s="112"/>
      <c r="ALJ67" s="112"/>
      <c r="ALK67" s="112"/>
      <c r="ALL67" s="112"/>
      <c r="ALM67" s="112"/>
      <c r="ALN67" s="112"/>
      <c r="ALO67" s="112"/>
      <c r="ALP67" s="112"/>
      <c r="ALQ67" s="112"/>
      <c r="ALR67" s="112"/>
      <c r="ALS67" s="112"/>
      <c r="ALT67" s="112"/>
      <c r="ALU67" s="112"/>
      <c r="ALV67" s="112"/>
      <c r="ALW67" s="112"/>
      <c r="ALX67" s="112"/>
      <c r="ALY67" s="112"/>
      <c r="ALZ67" s="112"/>
      <c r="AMA67" s="112"/>
      <c r="AMB67" s="112"/>
      <c r="AMC67" s="112"/>
      <c r="AMD67" s="112"/>
      <c r="AME67" s="112"/>
      <c r="AMF67" s="112"/>
      <c r="AMG67" s="112"/>
      <c r="AMH67" s="112"/>
      <c r="AMI67" s="112"/>
      <c r="AMJ67" s="112"/>
      <c r="AMK67" s="112"/>
      <c r="AML67" s="112"/>
      <c r="AMM67" s="112"/>
      <c r="AMN67" s="112"/>
      <c r="AMO67" s="112"/>
      <c r="AMP67" s="112"/>
      <c r="AMQ67" s="112"/>
      <c r="AMR67" s="112"/>
      <c r="AMS67" s="112"/>
      <c r="AMT67" s="112"/>
      <c r="AMU67" s="112"/>
      <c r="AMV67" s="112"/>
      <c r="AMW67" s="112"/>
      <c r="AMX67" s="112"/>
      <c r="AMY67" s="112"/>
      <c r="AMZ67" s="112"/>
      <c r="ANA67" s="112"/>
      <c r="ANB67" s="112"/>
      <c r="ANC67" s="112"/>
      <c r="AND67" s="112"/>
      <c r="ANE67" s="112"/>
      <c r="ANF67" s="112"/>
      <c r="ANG67" s="112"/>
      <c r="ANH67" s="112"/>
      <c r="ANI67" s="112"/>
      <c r="ANJ67" s="112"/>
      <c r="ANK67" s="112"/>
      <c r="ANL67" s="112"/>
      <c r="ANM67" s="112"/>
      <c r="ANN67" s="112"/>
      <c r="ANO67" s="112"/>
      <c r="ANP67" s="112"/>
      <c r="ANQ67" s="112"/>
      <c r="ANR67" s="112"/>
      <c r="ANS67" s="112"/>
      <c r="ANT67" s="112"/>
      <c r="ANU67" s="112"/>
      <c r="ANV67" s="112"/>
      <c r="ANW67" s="112"/>
      <c r="ANX67" s="112"/>
      <c r="ANY67" s="112"/>
      <c r="ANZ67" s="112"/>
      <c r="AOA67" s="112"/>
      <c r="AOB67" s="112"/>
      <c r="AOC67" s="112"/>
      <c r="AOD67" s="112"/>
      <c r="AOE67" s="112"/>
      <c r="AOF67" s="112"/>
      <c r="AOG67" s="112"/>
      <c r="AOH67" s="112"/>
      <c r="AOI67" s="112"/>
      <c r="AOJ67" s="112"/>
      <c r="AOK67" s="112"/>
      <c r="AOL67" s="112"/>
      <c r="AOM67" s="112"/>
      <c r="AON67" s="112"/>
      <c r="AOO67" s="112"/>
      <c r="AOP67" s="112"/>
      <c r="AOQ67" s="112"/>
      <c r="AOR67" s="112"/>
      <c r="AOS67" s="112"/>
      <c r="AOT67" s="112"/>
      <c r="AOU67" s="112"/>
      <c r="AOV67" s="112"/>
      <c r="AOW67" s="112"/>
      <c r="AOX67" s="112"/>
      <c r="AOY67" s="112"/>
      <c r="AOZ67" s="112"/>
      <c r="APA67" s="112"/>
      <c r="APB67" s="112"/>
      <c r="APC67" s="112"/>
      <c r="APD67" s="112"/>
      <c r="APE67" s="112"/>
      <c r="APF67" s="112"/>
      <c r="APG67" s="112"/>
      <c r="APH67" s="112"/>
      <c r="API67" s="112"/>
      <c r="APJ67" s="112"/>
      <c r="APK67" s="112"/>
      <c r="APL67" s="112"/>
      <c r="APM67" s="112"/>
      <c r="APN67" s="112"/>
      <c r="APO67" s="112"/>
      <c r="APP67" s="112"/>
      <c r="APQ67" s="112"/>
      <c r="APR67" s="112"/>
      <c r="APS67" s="112"/>
      <c r="APT67" s="112"/>
      <c r="APU67" s="112"/>
      <c r="APV67" s="112"/>
      <c r="APW67" s="112"/>
      <c r="APX67" s="112"/>
      <c r="APY67" s="112"/>
      <c r="APZ67" s="112"/>
      <c r="AQA67" s="112"/>
      <c r="AQB67" s="112"/>
      <c r="AQC67" s="112"/>
      <c r="AQD67" s="112"/>
      <c r="AQE67" s="112"/>
      <c r="AQF67" s="112"/>
      <c r="AQG67" s="112"/>
      <c r="AQH67" s="112"/>
      <c r="AQI67" s="112"/>
      <c r="AQJ67" s="112"/>
      <c r="AQK67" s="112"/>
      <c r="AQL67" s="112"/>
      <c r="AQM67" s="112"/>
      <c r="AQN67" s="112"/>
      <c r="AQO67" s="112"/>
      <c r="AQP67" s="112"/>
      <c r="AQQ67" s="112"/>
      <c r="AQR67" s="112"/>
      <c r="AQS67" s="112"/>
      <c r="AQT67" s="112"/>
      <c r="AQU67" s="112"/>
      <c r="AQV67" s="112"/>
      <c r="AQW67" s="112"/>
      <c r="AQX67" s="112"/>
      <c r="AQY67" s="112"/>
      <c r="AQZ67" s="112"/>
      <c r="ARA67" s="112"/>
      <c r="ARB67" s="112"/>
      <c r="ARC67" s="112"/>
      <c r="ARD67" s="112"/>
      <c r="ARE67" s="112"/>
      <c r="ARF67" s="112"/>
      <c r="ARG67" s="112"/>
      <c r="ARH67" s="112"/>
      <c r="ARI67" s="112"/>
      <c r="ARJ67" s="112"/>
      <c r="ARK67" s="112"/>
      <c r="ARL67" s="112"/>
      <c r="ARM67" s="112"/>
      <c r="ARN67" s="112"/>
      <c r="ARO67" s="112"/>
      <c r="ARP67" s="112"/>
      <c r="ARQ67" s="112"/>
      <c r="ARR67" s="112"/>
      <c r="ARS67" s="112"/>
      <c r="ART67" s="112"/>
      <c r="ARU67" s="112"/>
      <c r="ARV67" s="112"/>
      <c r="ARW67" s="112"/>
      <c r="ARX67" s="112"/>
      <c r="ARY67" s="112"/>
      <c r="ARZ67" s="112"/>
      <c r="ASA67" s="112"/>
      <c r="ASB67" s="112"/>
      <c r="ASC67" s="112"/>
      <c r="ASD67" s="112"/>
      <c r="ASE67" s="112"/>
      <c r="ASF67" s="112"/>
      <c r="ASG67" s="112"/>
      <c r="ASH67" s="112"/>
      <c r="ASI67" s="112"/>
      <c r="ASJ67" s="112"/>
      <c r="ASK67" s="112"/>
      <c r="ASL67" s="112"/>
      <c r="ASM67" s="112"/>
      <c r="ASN67" s="112"/>
      <c r="ASO67" s="112"/>
      <c r="ASP67" s="112"/>
      <c r="ASQ67" s="112"/>
      <c r="ASR67" s="112"/>
      <c r="ASS67" s="112"/>
      <c r="AST67" s="112"/>
      <c r="ASU67" s="112"/>
      <c r="ASV67" s="112"/>
      <c r="ASW67" s="112"/>
      <c r="ASX67" s="112"/>
      <c r="ASY67" s="112"/>
      <c r="ASZ67" s="112"/>
      <c r="ATA67" s="112"/>
      <c r="ATB67" s="112"/>
      <c r="ATC67" s="112"/>
      <c r="ATD67" s="112"/>
      <c r="ATE67" s="112"/>
      <c r="ATF67" s="112"/>
      <c r="ATG67" s="112"/>
      <c r="ATH67" s="112"/>
      <c r="ATI67" s="112"/>
      <c r="ATJ67" s="112"/>
      <c r="ATK67" s="112"/>
      <c r="ATL67" s="112"/>
      <c r="ATM67" s="112"/>
      <c r="ATN67" s="112"/>
      <c r="ATO67" s="112"/>
      <c r="ATP67" s="112"/>
      <c r="ATQ67" s="112"/>
      <c r="ATR67" s="112"/>
      <c r="ATS67" s="112"/>
      <c r="ATT67" s="112"/>
      <c r="ATU67" s="112"/>
      <c r="ATV67" s="112"/>
      <c r="ATW67" s="112"/>
      <c r="ATX67" s="112"/>
      <c r="ATY67" s="112"/>
      <c r="ATZ67" s="112"/>
      <c r="AUA67" s="112"/>
      <c r="AUB67" s="112"/>
      <c r="AUC67" s="112"/>
      <c r="AUD67" s="112"/>
      <c r="AUE67" s="112"/>
      <c r="AUF67" s="112"/>
      <c r="AUG67" s="112"/>
      <c r="AUH67" s="112"/>
      <c r="AUI67" s="112"/>
      <c r="AUJ67" s="112"/>
      <c r="AUK67" s="112"/>
      <c r="AUL67" s="112"/>
      <c r="AUM67" s="112"/>
      <c r="AUN67" s="112"/>
      <c r="AUO67" s="112"/>
      <c r="AUP67" s="112"/>
      <c r="AUQ67" s="112"/>
      <c r="AUR67" s="112"/>
      <c r="AUS67" s="112"/>
      <c r="AUT67" s="112"/>
      <c r="AUU67" s="112"/>
      <c r="AUV67" s="112"/>
      <c r="AUW67" s="112"/>
      <c r="AUX67" s="112"/>
      <c r="AUY67" s="112"/>
      <c r="AUZ67" s="112"/>
      <c r="AVA67" s="112"/>
      <c r="AVB67" s="112"/>
      <c r="AVC67" s="112"/>
      <c r="AVD67" s="112"/>
      <c r="AVE67" s="112"/>
      <c r="AVF67" s="112"/>
      <c r="AVG67" s="112"/>
      <c r="AVH67" s="112"/>
      <c r="AVI67" s="112"/>
      <c r="AVJ67" s="112"/>
      <c r="AVK67" s="112"/>
      <c r="AVL67" s="112"/>
      <c r="AVM67" s="112"/>
      <c r="AVN67" s="112"/>
      <c r="AVO67" s="112"/>
      <c r="AVP67" s="112"/>
      <c r="AVQ67" s="112"/>
      <c r="AVR67" s="112"/>
      <c r="AVS67" s="112"/>
      <c r="AVT67" s="112"/>
      <c r="AVU67" s="112"/>
      <c r="AVV67" s="112"/>
      <c r="AVW67" s="112"/>
      <c r="AVX67" s="112"/>
      <c r="AVY67" s="112"/>
      <c r="AVZ67" s="112"/>
      <c r="AWA67" s="112"/>
      <c r="AWB67" s="112"/>
      <c r="AWC67" s="112"/>
      <c r="AWD67" s="112"/>
      <c r="AWE67" s="112"/>
      <c r="AWF67" s="112"/>
      <c r="AWG67" s="112"/>
      <c r="AWH67" s="112"/>
      <c r="AWI67" s="112"/>
      <c r="AWJ67" s="112"/>
      <c r="AWK67" s="112"/>
      <c r="AWL67" s="112"/>
      <c r="AWM67" s="112"/>
      <c r="AWN67" s="112"/>
      <c r="AWO67" s="112"/>
      <c r="AWP67" s="112"/>
      <c r="AWQ67" s="112"/>
      <c r="AWR67" s="112"/>
      <c r="AWS67" s="112"/>
      <c r="AWT67" s="112"/>
      <c r="AWU67" s="112"/>
      <c r="AWV67" s="112"/>
      <c r="AWW67" s="112"/>
      <c r="AWX67" s="112"/>
      <c r="AWY67" s="112"/>
      <c r="AWZ67" s="112"/>
      <c r="AXA67" s="112"/>
      <c r="AXB67" s="112"/>
      <c r="AXC67" s="112"/>
      <c r="AXD67" s="112"/>
      <c r="AXE67" s="112"/>
      <c r="AXF67" s="112"/>
      <c r="AXG67" s="112"/>
      <c r="AXH67" s="112"/>
      <c r="AXI67" s="112"/>
      <c r="AXJ67" s="112"/>
      <c r="AXK67" s="112"/>
      <c r="AXL67" s="112"/>
      <c r="AXM67" s="112"/>
      <c r="AXN67" s="112"/>
      <c r="AXO67" s="112"/>
      <c r="AXP67" s="112"/>
      <c r="AXQ67" s="112"/>
      <c r="AXR67" s="112"/>
      <c r="AXS67" s="112"/>
      <c r="AXT67" s="112"/>
      <c r="AXU67" s="112"/>
      <c r="AXV67" s="112"/>
      <c r="AXW67" s="112"/>
      <c r="AXX67" s="112"/>
      <c r="AXY67" s="112"/>
      <c r="AXZ67" s="112"/>
      <c r="AYA67" s="112"/>
      <c r="AYB67" s="112"/>
      <c r="AYC67" s="112"/>
      <c r="AYD67" s="112"/>
      <c r="AYE67" s="112"/>
      <c r="AYF67" s="112"/>
      <c r="AYG67" s="112"/>
      <c r="AYH67" s="112"/>
      <c r="AYI67" s="112"/>
      <c r="AYJ67" s="112"/>
      <c r="AYK67" s="112"/>
      <c r="AYL67" s="112"/>
      <c r="AYM67" s="112"/>
      <c r="AYN67" s="112"/>
      <c r="AYO67" s="112"/>
      <c r="AYP67" s="112"/>
      <c r="AYQ67" s="112"/>
      <c r="AYR67" s="112"/>
      <c r="AYS67" s="112"/>
      <c r="AYT67" s="112"/>
      <c r="AYU67" s="112"/>
      <c r="AYV67" s="112"/>
      <c r="AYW67" s="112"/>
      <c r="AYX67" s="112"/>
      <c r="AYY67" s="112"/>
      <c r="AYZ67" s="112"/>
      <c r="AZA67" s="112"/>
      <c r="AZB67" s="112"/>
      <c r="AZC67" s="112"/>
      <c r="AZD67" s="112"/>
      <c r="AZE67" s="112"/>
      <c r="AZF67" s="112"/>
      <c r="AZG67" s="112"/>
      <c r="AZH67" s="112"/>
      <c r="AZI67" s="112"/>
      <c r="AZJ67" s="112"/>
      <c r="AZK67" s="112"/>
      <c r="AZL67" s="112"/>
      <c r="AZM67" s="112"/>
      <c r="AZN67" s="112"/>
      <c r="AZO67" s="112"/>
      <c r="AZP67" s="112"/>
      <c r="AZQ67" s="112"/>
      <c r="AZR67" s="112"/>
      <c r="AZS67" s="112"/>
      <c r="AZT67" s="112"/>
      <c r="AZU67" s="112"/>
      <c r="AZV67" s="112"/>
      <c r="AZW67" s="112"/>
      <c r="AZX67" s="112"/>
      <c r="AZY67" s="112"/>
      <c r="AZZ67" s="112"/>
      <c r="BAA67" s="112"/>
      <c r="BAB67" s="112"/>
      <c r="BAC67" s="112"/>
      <c r="BAD67" s="112"/>
      <c r="BAE67" s="112"/>
      <c r="BAF67" s="112"/>
      <c r="BAG67" s="112"/>
      <c r="BAH67" s="112"/>
      <c r="BAI67" s="112"/>
      <c r="BAJ67" s="112"/>
      <c r="BAK67" s="112"/>
      <c r="BAL67" s="112"/>
      <c r="BAM67" s="112"/>
      <c r="BAN67" s="112"/>
      <c r="BAO67" s="112"/>
      <c r="BAP67" s="112"/>
      <c r="BAQ67" s="112"/>
      <c r="BAR67" s="112"/>
      <c r="BAS67" s="112"/>
      <c r="BAT67" s="112"/>
      <c r="BAU67" s="112"/>
      <c r="BAV67" s="112"/>
      <c r="BAW67" s="112"/>
      <c r="BAX67" s="112"/>
      <c r="BAY67" s="112"/>
      <c r="BAZ67" s="112"/>
      <c r="BBA67" s="112"/>
      <c r="BBB67" s="112"/>
      <c r="BBC67" s="112"/>
      <c r="BBD67" s="112"/>
      <c r="BBE67" s="112"/>
      <c r="BBF67" s="112"/>
      <c r="BBG67" s="112"/>
      <c r="BBH67" s="112"/>
      <c r="BBI67" s="112"/>
      <c r="BBJ67" s="112"/>
      <c r="BBK67" s="112"/>
      <c r="BBL67" s="112"/>
      <c r="BBM67" s="112"/>
      <c r="BBN67" s="112"/>
      <c r="BBO67" s="112"/>
      <c r="BBP67" s="112"/>
      <c r="BBQ67" s="112"/>
      <c r="BBR67" s="112"/>
      <c r="BBS67" s="112"/>
      <c r="BBT67" s="112"/>
      <c r="BBU67" s="112"/>
      <c r="BBV67" s="112"/>
      <c r="BBW67" s="112"/>
      <c r="BBX67" s="112"/>
      <c r="BBY67" s="112"/>
      <c r="BBZ67" s="112"/>
      <c r="BCA67" s="112"/>
      <c r="BCB67" s="112"/>
      <c r="BCC67" s="112"/>
      <c r="BCD67" s="112"/>
      <c r="BCE67" s="112"/>
      <c r="BCF67" s="112"/>
      <c r="BCG67" s="112"/>
      <c r="BCH67" s="112"/>
      <c r="BCI67" s="112"/>
      <c r="BCJ67" s="112"/>
      <c r="BCK67" s="112"/>
      <c r="BCL67" s="112"/>
      <c r="BCM67" s="112"/>
      <c r="BCN67" s="112"/>
      <c r="BCO67" s="112"/>
      <c r="BCP67" s="112"/>
      <c r="BCQ67" s="112"/>
      <c r="BCR67" s="112"/>
      <c r="BCS67" s="112"/>
      <c r="BCT67" s="112"/>
      <c r="BCU67" s="112"/>
      <c r="BCV67" s="112"/>
      <c r="BCW67" s="112"/>
      <c r="BCX67" s="112"/>
      <c r="BCY67" s="112"/>
      <c r="BCZ67" s="112"/>
      <c r="BDA67" s="112"/>
      <c r="BDB67" s="112"/>
      <c r="BDC67" s="112"/>
      <c r="BDD67" s="112"/>
      <c r="BDE67" s="112"/>
      <c r="BDF67" s="112"/>
      <c r="BDG67" s="112"/>
      <c r="BDH67" s="112"/>
      <c r="BDI67" s="112"/>
      <c r="BDJ67" s="112"/>
      <c r="BDK67" s="112"/>
      <c r="BDL67" s="112"/>
      <c r="BDM67" s="112"/>
      <c r="BDN67" s="112"/>
      <c r="BDO67" s="112"/>
      <c r="BDP67" s="112"/>
      <c r="BDQ67" s="112"/>
      <c r="BDR67" s="112"/>
      <c r="BDS67" s="112"/>
      <c r="BDT67" s="112"/>
      <c r="BDU67" s="112"/>
      <c r="BDV67" s="112"/>
      <c r="BDW67" s="112"/>
      <c r="BDX67" s="112"/>
      <c r="BDY67" s="112"/>
      <c r="BDZ67" s="112"/>
      <c r="BEA67" s="112"/>
      <c r="BEB67" s="112"/>
      <c r="BEC67" s="112"/>
      <c r="BED67" s="112"/>
      <c r="BEE67" s="112"/>
      <c r="BEF67" s="112"/>
      <c r="BEG67" s="112"/>
      <c r="BEH67" s="112"/>
      <c r="BEI67" s="112"/>
      <c r="BEJ67" s="112"/>
      <c r="BEK67" s="112"/>
      <c r="BEL67" s="112"/>
      <c r="BEM67" s="112"/>
      <c r="BEN67" s="112"/>
      <c r="BEO67" s="112"/>
      <c r="BEP67" s="112"/>
      <c r="BEQ67" s="112"/>
      <c r="BER67" s="112"/>
      <c r="BES67" s="112"/>
      <c r="BET67" s="112"/>
      <c r="BEU67" s="112"/>
      <c r="BEV67" s="112"/>
      <c r="BEW67" s="112"/>
      <c r="BEX67" s="112"/>
      <c r="BEY67" s="112"/>
      <c r="BEZ67" s="112"/>
      <c r="BFA67" s="112"/>
      <c r="BFB67" s="112"/>
      <c r="BFC67" s="112"/>
      <c r="BFD67" s="112"/>
      <c r="BFE67" s="112"/>
      <c r="BFF67" s="112"/>
      <c r="BFG67" s="112"/>
      <c r="BFH67" s="112"/>
      <c r="BFI67" s="112"/>
      <c r="BFJ67" s="112"/>
      <c r="BFK67" s="112"/>
      <c r="BFL67" s="112"/>
      <c r="BFM67" s="112"/>
      <c r="BFN67" s="112"/>
      <c r="BFO67" s="112"/>
      <c r="BFP67" s="112"/>
      <c r="BFQ67" s="112"/>
      <c r="BFR67" s="112"/>
      <c r="BFS67" s="112"/>
      <c r="BFT67" s="112"/>
      <c r="BFU67" s="112"/>
      <c r="BFV67" s="112"/>
      <c r="BFW67" s="112"/>
      <c r="BFX67" s="112"/>
      <c r="BFY67" s="112"/>
      <c r="BFZ67" s="112"/>
      <c r="BGA67" s="112"/>
      <c r="BGB67" s="112"/>
      <c r="BGC67" s="112"/>
      <c r="BGD67" s="112"/>
      <c r="BGE67" s="112"/>
      <c r="BGF67" s="112"/>
      <c r="BGG67" s="112"/>
      <c r="BGH67" s="112"/>
      <c r="BGI67" s="112"/>
      <c r="BGJ67" s="112"/>
      <c r="BGK67" s="112"/>
      <c r="BGL67" s="112"/>
      <c r="BGM67" s="112"/>
      <c r="BGN67" s="112"/>
      <c r="BGO67" s="112"/>
      <c r="BGP67" s="112"/>
      <c r="BGQ67" s="112"/>
      <c r="BGR67" s="112"/>
      <c r="BGS67" s="112"/>
      <c r="BGT67" s="112"/>
      <c r="BGU67" s="112"/>
      <c r="BGV67" s="112"/>
      <c r="BGW67" s="112"/>
      <c r="BGX67" s="112"/>
      <c r="BGY67" s="112"/>
      <c r="BGZ67" s="112"/>
      <c r="BHA67" s="112"/>
      <c r="BHB67" s="112"/>
      <c r="BHC67" s="112"/>
      <c r="BHD67" s="112"/>
      <c r="BHE67" s="112"/>
      <c r="BHF67" s="112"/>
      <c r="BHG67" s="112"/>
      <c r="BHH67" s="112"/>
      <c r="BHI67" s="112"/>
      <c r="BHJ67" s="112"/>
      <c r="BHK67" s="112"/>
      <c r="BHL67" s="112"/>
      <c r="BHM67" s="112"/>
      <c r="BHN67" s="112"/>
      <c r="BHO67" s="112"/>
      <c r="BHP67" s="112"/>
      <c r="BHQ67" s="112"/>
      <c r="BHR67" s="112"/>
      <c r="BHS67" s="112"/>
      <c r="BHT67" s="112"/>
      <c r="BHU67" s="112"/>
      <c r="BHV67" s="112"/>
      <c r="BHW67" s="112"/>
      <c r="BHX67" s="112"/>
      <c r="BHY67" s="112"/>
      <c r="BHZ67" s="112"/>
      <c r="BIA67" s="112"/>
      <c r="BIB67" s="112"/>
      <c r="BIC67" s="112"/>
      <c r="BID67" s="112"/>
      <c r="BIE67" s="112"/>
      <c r="BIF67" s="112"/>
      <c r="BIG67" s="112"/>
      <c r="BIH67" s="112"/>
      <c r="BII67" s="112"/>
      <c r="BIJ67" s="112"/>
      <c r="BIK67" s="112"/>
      <c r="BIL67" s="112"/>
      <c r="BIM67" s="112"/>
      <c r="BIN67" s="112"/>
      <c r="BIO67" s="112"/>
      <c r="BIP67" s="112"/>
      <c r="BIQ67" s="112"/>
      <c r="BIR67" s="112"/>
      <c r="BIS67" s="112"/>
      <c r="BIT67" s="112"/>
      <c r="BIU67" s="112"/>
      <c r="BIV67" s="112"/>
      <c r="BIW67" s="112"/>
      <c r="BIX67" s="112"/>
      <c r="BIY67" s="112"/>
      <c r="BIZ67" s="112"/>
      <c r="BJA67" s="112"/>
      <c r="BJB67" s="112"/>
      <c r="BJC67" s="112"/>
      <c r="BJD67" s="112"/>
      <c r="BJE67" s="112"/>
      <c r="BJF67" s="112"/>
      <c r="BJG67" s="112"/>
      <c r="BJH67" s="112"/>
      <c r="BJI67" s="112"/>
      <c r="BJJ67" s="112"/>
      <c r="BJK67" s="112"/>
      <c r="BJL67" s="112"/>
      <c r="BJM67" s="112"/>
      <c r="BJN67" s="112"/>
      <c r="BJO67" s="112"/>
      <c r="BJP67" s="112"/>
      <c r="BJQ67" s="112"/>
      <c r="BJR67" s="112"/>
      <c r="BJS67" s="112"/>
      <c r="BJT67" s="112"/>
      <c r="BJU67" s="112"/>
      <c r="BJV67" s="112"/>
      <c r="BJW67" s="112"/>
      <c r="BJX67" s="112"/>
      <c r="BJY67" s="112"/>
      <c r="BJZ67" s="112"/>
      <c r="BKA67" s="112"/>
      <c r="BKB67" s="112"/>
      <c r="BKC67" s="112"/>
      <c r="BKD67" s="112"/>
      <c r="BKE67" s="112"/>
      <c r="BKF67" s="112"/>
      <c r="BKG67" s="112"/>
      <c r="BKH67" s="112"/>
      <c r="BKI67" s="112"/>
      <c r="BKJ67" s="112"/>
      <c r="BKK67" s="112"/>
      <c r="BKL67" s="112"/>
      <c r="BKM67" s="112"/>
      <c r="BKN67" s="112"/>
      <c r="BKO67" s="112"/>
      <c r="BKP67" s="112"/>
      <c r="BKQ67" s="112"/>
      <c r="BKR67" s="112"/>
      <c r="BKS67" s="112"/>
      <c r="BKT67" s="112"/>
      <c r="BKU67" s="112"/>
      <c r="BKV67" s="112"/>
      <c r="BKW67" s="112"/>
      <c r="BKX67" s="112"/>
      <c r="BKY67" s="112"/>
      <c r="BKZ67" s="112"/>
      <c r="BLA67" s="112"/>
      <c r="BLB67" s="112"/>
      <c r="BLC67" s="112"/>
      <c r="BLD67" s="112"/>
      <c r="BLE67" s="112"/>
      <c r="BLF67" s="112"/>
      <c r="BLG67" s="112"/>
      <c r="BLH67" s="112"/>
      <c r="BLI67" s="112"/>
      <c r="BLJ67" s="112"/>
      <c r="BLK67" s="112"/>
      <c r="BLL67" s="112"/>
      <c r="BLM67" s="112"/>
      <c r="BLN67" s="112"/>
      <c r="BLO67" s="112"/>
      <c r="BLP67" s="112"/>
      <c r="BLQ67" s="112"/>
      <c r="BLR67" s="112"/>
      <c r="BLS67" s="112"/>
      <c r="BLT67" s="112"/>
      <c r="BLU67" s="112"/>
      <c r="BLV67" s="112"/>
      <c r="BLW67" s="112"/>
      <c r="BLX67" s="112"/>
      <c r="BLY67" s="112"/>
      <c r="BLZ67" s="112"/>
      <c r="BMA67" s="112"/>
      <c r="BMB67" s="112"/>
      <c r="BMC67" s="112"/>
      <c r="BMD67" s="112"/>
      <c r="BME67" s="112"/>
      <c r="BMF67" s="112"/>
      <c r="BMG67" s="112"/>
      <c r="BMH67" s="112"/>
      <c r="BMI67" s="112"/>
      <c r="BMJ67" s="112"/>
      <c r="BMK67" s="112"/>
      <c r="BML67" s="112"/>
      <c r="BMM67" s="112"/>
      <c r="BMN67" s="112"/>
      <c r="BMO67" s="112"/>
      <c r="BMP67" s="112"/>
      <c r="BMQ67" s="112"/>
      <c r="BMR67" s="112"/>
      <c r="BMS67" s="112"/>
      <c r="BMT67" s="112"/>
      <c r="BMU67" s="112"/>
      <c r="BMV67" s="112"/>
      <c r="BMW67" s="112"/>
      <c r="BMX67" s="112"/>
      <c r="BMY67" s="112"/>
      <c r="BMZ67" s="112"/>
      <c r="BNA67" s="112"/>
      <c r="BNB67" s="112"/>
      <c r="BNC67" s="112"/>
      <c r="BND67" s="112"/>
      <c r="BNE67" s="112"/>
      <c r="BNF67" s="112"/>
      <c r="BNG67" s="112"/>
      <c r="BNH67" s="112"/>
      <c r="BNI67" s="112"/>
      <c r="BNJ67" s="112"/>
      <c r="BNK67" s="112"/>
      <c r="BNL67" s="112"/>
      <c r="BNM67" s="112"/>
      <c r="BNN67" s="112"/>
      <c r="BNO67" s="112"/>
      <c r="BNP67" s="112"/>
      <c r="BNQ67" s="112"/>
      <c r="BNR67" s="112"/>
      <c r="BNS67" s="112"/>
      <c r="BNT67" s="112"/>
      <c r="BNU67" s="112"/>
      <c r="BNV67" s="112"/>
      <c r="BNW67" s="112"/>
      <c r="BNX67" s="112"/>
      <c r="BNY67" s="112"/>
      <c r="BNZ67" s="112"/>
      <c r="BOA67" s="112"/>
      <c r="BOB67" s="112"/>
      <c r="BOC67" s="112"/>
      <c r="BOD67" s="112"/>
      <c r="BOE67" s="112"/>
      <c r="BOF67" s="112"/>
      <c r="BOG67" s="112"/>
      <c r="BOH67" s="112"/>
      <c r="BOI67" s="112"/>
      <c r="BOJ67" s="112"/>
      <c r="BOK67" s="112"/>
      <c r="BOL67" s="112"/>
      <c r="BOM67" s="112"/>
      <c r="BON67" s="112"/>
      <c r="BOO67" s="112"/>
      <c r="BOP67" s="112"/>
      <c r="BOQ67" s="112"/>
      <c r="BOR67" s="112"/>
      <c r="BOS67" s="112"/>
      <c r="BOT67" s="112"/>
      <c r="BOU67" s="112"/>
      <c r="BOV67" s="112"/>
      <c r="BOW67" s="112"/>
      <c r="BOX67" s="112"/>
      <c r="BOY67" s="112"/>
      <c r="BOZ67" s="112"/>
      <c r="BPA67" s="112"/>
      <c r="BPB67" s="112"/>
      <c r="BPC67" s="112"/>
      <c r="BPD67" s="112"/>
      <c r="BPE67" s="112"/>
      <c r="BPF67" s="112"/>
      <c r="BPG67" s="112"/>
      <c r="BPH67" s="112"/>
      <c r="BPI67" s="112"/>
      <c r="BPJ67" s="112"/>
      <c r="BPK67" s="112"/>
      <c r="BPL67" s="112"/>
      <c r="BPM67" s="112"/>
      <c r="BPN67" s="112"/>
      <c r="BPO67" s="112"/>
      <c r="BPP67" s="112"/>
      <c r="BPQ67" s="112"/>
      <c r="BPR67" s="112"/>
      <c r="BPS67" s="112"/>
      <c r="BPT67" s="112"/>
      <c r="BPU67" s="112"/>
      <c r="BPV67" s="112"/>
      <c r="BPW67" s="112"/>
      <c r="BPX67" s="112"/>
      <c r="BPY67" s="112"/>
      <c r="BPZ67" s="112"/>
      <c r="BQA67" s="112"/>
      <c r="BQB67" s="112"/>
      <c r="BQC67" s="112"/>
      <c r="BQD67" s="112"/>
      <c r="BQE67" s="112"/>
      <c r="BQF67" s="112"/>
      <c r="BQG67" s="112"/>
      <c r="BQH67" s="112"/>
      <c r="BQI67" s="112"/>
      <c r="BQJ67" s="112"/>
      <c r="BQK67" s="112"/>
      <c r="BQL67" s="112"/>
      <c r="BQM67" s="112"/>
      <c r="BQN67" s="112"/>
      <c r="BQO67" s="112"/>
      <c r="BQP67" s="112"/>
      <c r="BQQ67" s="112"/>
      <c r="BQR67" s="112"/>
      <c r="BQS67" s="112"/>
      <c r="BQT67" s="112"/>
      <c r="BQU67" s="112"/>
      <c r="BQV67" s="112"/>
      <c r="BQW67" s="112"/>
      <c r="BQX67" s="112"/>
      <c r="BQY67" s="112"/>
      <c r="BQZ67" s="112"/>
      <c r="BRA67" s="112"/>
      <c r="BRB67" s="112"/>
      <c r="BRC67" s="112"/>
      <c r="BRD67" s="112"/>
      <c r="BRE67" s="112"/>
      <c r="BRF67" s="112"/>
      <c r="BRG67" s="112"/>
      <c r="BRH67" s="112"/>
      <c r="BRI67" s="112"/>
      <c r="BRJ67" s="112"/>
      <c r="BRK67" s="112"/>
      <c r="BRL67" s="112"/>
      <c r="BRM67" s="112"/>
      <c r="BRN67" s="112"/>
      <c r="BRO67" s="112"/>
      <c r="BRP67" s="112"/>
      <c r="BRQ67" s="112"/>
      <c r="BRR67" s="112"/>
      <c r="BRS67" s="112"/>
      <c r="BRT67" s="112"/>
      <c r="BRU67" s="112"/>
      <c r="BRV67" s="112"/>
      <c r="BRW67" s="112"/>
      <c r="BRX67" s="112"/>
      <c r="BRY67" s="112"/>
      <c r="BRZ67" s="112"/>
      <c r="BSA67" s="112"/>
      <c r="BSB67" s="112"/>
      <c r="BSC67" s="112"/>
      <c r="BSD67" s="112"/>
      <c r="BSE67" s="112"/>
      <c r="BSF67" s="112"/>
      <c r="BSG67" s="112"/>
      <c r="BSH67" s="112"/>
      <c r="BSI67" s="112"/>
      <c r="BSJ67" s="112"/>
      <c r="BSK67" s="112"/>
      <c r="BSL67" s="112"/>
      <c r="BSM67" s="112"/>
      <c r="BSN67" s="112"/>
      <c r="BSO67" s="112"/>
      <c r="BSP67" s="112"/>
      <c r="BSQ67" s="112"/>
      <c r="BSR67" s="112"/>
      <c r="BSS67" s="112"/>
      <c r="BST67" s="112"/>
      <c r="BSU67" s="112"/>
      <c r="BSV67" s="112"/>
      <c r="BSW67" s="112"/>
      <c r="BSX67" s="112"/>
      <c r="BSY67" s="112"/>
      <c r="BSZ67" s="112"/>
      <c r="BTA67" s="112"/>
      <c r="BTB67" s="112"/>
      <c r="BTC67" s="112"/>
      <c r="BTD67" s="112"/>
      <c r="BTE67" s="112"/>
      <c r="BTF67" s="112"/>
      <c r="BTG67" s="112"/>
      <c r="BTH67" s="112"/>
      <c r="BTI67" s="112"/>
      <c r="BTJ67" s="112"/>
      <c r="BTK67" s="112"/>
      <c r="BTL67" s="112"/>
      <c r="BTM67" s="112"/>
      <c r="BTN67" s="112"/>
      <c r="BTO67" s="112"/>
      <c r="BTP67" s="112"/>
      <c r="BTQ67" s="112"/>
      <c r="BTR67" s="112"/>
      <c r="BTS67" s="112"/>
      <c r="BTT67" s="112"/>
      <c r="BTU67" s="112"/>
      <c r="BTV67" s="112"/>
      <c r="BTW67" s="112"/>
      <c r="BTX67" s="112"/>
      <c r="BTY67" s="112"/>
      <c r="BTZ67" s="112"/>
      <c r="BUA67" s="112"/>
      <c r="BUB67" s="112"/>
      <c r="BUC67" s="112"/>
      <c r="BUD67" s="112"/>
      <c r="BUE67" s="112"/>
      <c r="BUF67" s="112"/>
      <c r="BUG67" s="112"/>
      <c r="BUH67" s="112"/>
      <c r="BUI67" s="112"/>
      <c r="BUJ67" s="112"/>
      <c r="BUK67" s="112"/>
      <c r="BUL67" s="112"/>
      <c r="BUM67" s="112"/>
      <c r="BUN67" s="112"/>
      <c r="BUO67" s="112"/>
      <c r="BUP67" s="112"/>
      <c r="BUQ67" s="112"/>
      <c r="BUR67" s="112"/>
      <c r="BUS67" s="112"/>
      <c r="BUT67" s="112"/>
      <c r="BUU67" s="112"/>
      <c r="BUV67" s="112"/>
      <c r="BUW67" s="112"/>
      <c r="BUX67" s="112"/>
      <c r="BUY67" s="112"/>
      <c r="BUZ67" s="112"/>
      <c r="BVA67" s="112"/>
      <c r="BVB67" s="112"/>
      <c r="BVC67" s="112"/>
      <c r="BVD67" s="112"/>
      <c r="BVE67" s="112"/>
      <c r="BVF67" s="112"/>
      <c r="BVG67" s="112"/>
      <c r="BVH67" s="112"/>
      <c r="BVI67" s="112"/>
      <c r="BVJ67" s="112"/>
      <c r="BVK67" s="112"/>
      <c r="BVL67" s="112"/>
      <c r="BVM67" s="112"/>
      <c r="BVN67" s="112"/>
      <c r="BVO67" s="112"/>
      <c r="BVP67" s="112"/>
      <c r="BVQ67" s="112"/>
      <c r="BVR67" s="112"/>
      <c r="BVS67" s="112"/>
      <c r="BVT67" s="112"/>
      <c r="BVU67" s="112"/>
      <c r="BVV67" s="112"/>
      <c r="BVW67" s="112"/>
      <c r="BVX67" s="112"/>
      <c r="BVY67" s="112"/>
      <c r="BVZ67" s="112"/>
      <c r="BWA67" s="112"/>
      <c r="BWB67" s="112"/>
      <c r="BWC67" s="112"/>
      <c r="BWD67" s="112"/>
      <c r="BWE67" s="112"/>
      <c r="BWF67" s="112"/>
      <c r="BWG67" s="112"/>
      <c r="BWH67" s="112"/>
      <c r="BWI67" s="112"/>
      <c r="BWJ67" s="112"/>
      <c r="BWK67" s="112"/>
      <c r="BWL67" s="112"/>
      <c r="BWM67" s="112"/>
      <c r="BWN67" s="112"/>
      <c r="BWO67" s="112"/>
      <c r="BWP67" s="112"/>
      <c r="BWQ67" s="112"/>
      <c r="BWR67" s="112"/>
      <c r="BWS67" s="112"/>
      <c r="BWT67" s="112"/>
      <c r="BWU67" s="112"/>
      <c r="BWV67" s="112"/>
      <c r="BWW67" s="112"/>
      <c r="BWX67" s="112"/>
      <c r="BWY67" s="112"/>
      <c r="BWZ67" s="112"/>
      <c r="BXA67" s="112"/>
      <c r="BXB67" s="112"/>
      <c r="BXC67" s="112"/>
      <c r="BXD67" s="112"/>
      <c r="BXE67" s="112"/>
      <c r="BXF67" s="112"/>
      <c r="BXG67" s="112"/>
      <c r="BXH67" s="112"/>
      <c r="BXI67" s="112"/>
      <c r="BXJ67" s="112"/>
      <c r="BXK67" s="112"/>
      <c r="BXL67" s="112"/>
      <c r="BXM67" s="112"/>
      <c r="BXN67" s="112"/>
      <c r="BXO67" s="112"/>
      <c r="BXP67" s="112"/>
      <c r="BXQ67" s="112"/>
      <c r="BXR67" s="112"/>
      <c r="BXS67" s="112"/>
      <c r="BXT67" s="112"/>
      <c r="BXU67" s="112"/>
      <c r="BXV67" s="112"/>
      <c r="BXW67" s="112"/>
      <c r="BXX67" s="112"/>
      <c r="BXY67" s="112"/>
      <c r="BXZ67" s="112"/>
      <c r="BYA67" s="112"/>
      <c r="BYB67" s="112"/>
      <c r="BYC67" s="112"/>
      <c r="BYD67" s="112"/>
      <c r="BYE67" s="112"/>
      <c r="BYF67" s="112"/>
      <c r="BYG67" s="112"/>
      <c r="BYH67" s="112"/>
      <c r="BYI67" s="112"/>
      <c r="BYJ67" s="112"/>
      <c r="BYK67" s="112"/>
      <c r="BYL67" s="112"/>
      <c r="BYM67" s="112"/>
      <c r="BYN67" s="112"/>
      <c r="BYO67" s="112"/>
      <c r="BYP67" s="112"/>
      <c r="BYQ67" s="112"/>
      <c r="BYR67" s="112"/>
      <c r="BYS67" s="112"/>
      <c r="BYT67" s="112"/>
      <c r="BYU67" s="112"/>
      <c r="BYV67" s="112"/>
      <c r="BYW67" s="112"/>
      <c r="BYX67" s="112"/>
      <c r="BYY67" s="112"/>
      <c r="BYZ67" s="112"/>
      <c r="BZA67" s="112"/>
      <c r="BZB67" s="112"/>
      <c r="BZC67" s="112"/>
      <c r="BZD67" s="112"/>
      <c r="BZE67" s="112"/>
      <c r="BZF67" s="112"/>
    </row>
    <row r="68" spans="1:2034" s="68" customFormat="1" x14ac:dyDescent="0.25">
      <c r="A68" s="62">
        <v>2</v>
      </c>
      <c r="B68" s="126" t="s">
        <v>63</v>
      </c>
      <c r="C68" s="127">
        <v>33.42</v>
      </c>
      <c r="D68" s="127">
        <v>35.28</v>
      </c>
      <c r="E68" s="128">
        <v>56.96</v>
      </c>
      <c r="F68" s="128">
        <v>5.4240000000000004</v>
      </c>
      <c r="G68" s="78"/>
      <c r="H68" s="72"/>
      <c r="I68" s="72"/>
      <c r="J68" s="72"/>
      <c r="K68" s="72"/>
      <c r="L68" s="72"/>
      <c r="M68" s="72"/>
      <c r="N68" s="72"/>
      <c r="O68" s="80"/>
      <c r="Q68" s="55"/>
      <c r="R68" s="72"/>
      <c r="S68" s="72"/>
      <c r="T68" s="72"/>
      <c r="U68" s="72"/>
      <c r="V68" s="72"/>
      <c r="W68" s="72"/>
      <c r="X68" s="55"/>
      <c r="Y68" s="87"/>
      <c r="AG68" s="112"/>
      <c r="AH68" s="112"/>
      <c r="AI68" s="112"/>
      <c r="AJ68" s="112"/>
      <c r="AK68" s="112"/>
      <c r="AL68" s="112"/>
      <c r="AM68" s="112"/>
      <c r="AN68" s="112"/>
      <c r="AO68" s="112"/>
      <c r="AP68" s="112"/>
      <c r="AQ68" s="112"/>
      <c r="AR68" s="112"/>
      <c r="AS68" s="112"/>
      <c r="AT68" s="112"/>
      <c r="AU68" s="112"/>
      <c r="AV68" s="112"/>
      <c r="AW68" s="112"/>
      <c r="AX68" s="112"/>
      <c r="AY68" s="112"/>
      <c r="AZ68" s="112"/>
      <c r="BA68" s="112"/>
      <c r="BB68" s="112"/>
      <c r="BC68" s="112"/>
      <c r="BD68" s="112"/>
      <c r="BE68" s="112"/>
      <c r="BF68" s="112"/>
      <c r="BG68" s="112"/>
      <c r="BH68" s="112"/>
      <c r="BI68" s="112"/>
      <c r="BJ68" s="112"/>
      <c r="BK68" s="112"/>
      <c r="BL68" s="112"/>
      <c r="BM68" s="112"/>
      <c r="BN68" s="112"/>
      <c r="BO68" s="112"/>
      <c r="BP68" s="112"/>
      <c r="BQ68" s="112"/>
      <c r="BR68" s="112"/>
      <c r="BS68" s="112"/>
      <c r="BT68" s="112"/>
      <c r="BU68" s="112"/>
      <c r="BV68" s="112"/>
      <c r="BW68" s="112"/>
      <c r="BX68" s="112"/>
      <c r="BY68" s="112"/>
      <c r="BZ68" s="112"/>
      <c r="CA68" s="112"/>
      <c r="CB68" s="112"/>
      <c r="CC68" s="112"/>
      <c r="CD68" s="112"/>
      <c r="CE68" s="112"/>
      <c r="CF68" s="112"/>
      <c r="CG68" s="112"/>
      <c r="CH68" s="112"/>
      <c r="CI68" s="112"/>
      <c r="CJ68" s="112"/>
      <c r="CK68" s="112"/>
      <c r="CL68" s="112"/>
      <c r="CM68" s="112"/>
      <c r="CN68" s="112"/>
      <c r="CO68" s="112"/>
      <c r="CP68" s="112"/>
      <c r="CQ68" s="112"/>
      <c r="CR68" s="112"/>
      <c r="CS68" s="112"/>
      <c r="CT68" s="112"/>
      <c r="CU68" s="112"/>
      <c r="CV68" s="112"/>
      <c r="CW68" s="112"/>
      <c r="CX68" s="112"/>
      <c r="CY68" s="112"/>
      <c r="CZ68" s="112"/>
      <c r="DA68" s="112"/>
      <c r="DB68" s="112"/>
      <c r="DC68" s="112"/>
      <c r="DD68" s="112"/>
      <c r="DE68" s="112"/>
      <c r="DF68" s="112"/>
      <c r="DG68" s="112"/>
      <c r="DH68" s="112"/>
      <c r="DI68" s="112"/>
      <c r="DJ68" s="112"/>
      <c r="DK68" s="112"/>
      <c r="DL68" s="112"/>
      <c r="DM68" s="112"/>
      <c r="DN68" s="112"/>
      <c r="DO68" s="112"/>
      <c r="DP68" s="112"/>
      <c r="DQ68" s="112"/>
      <c r="DR68" s="112"/>
      <c r="DS68" s="112"/>
      <c r="DT68" s="112"/>
      <c r="DU68" s="112"/>
      <c r="DV68" s="112"/>
      <c r="DW68" s="112"/>
      <c r="DX68" s="112"/>
      <c r="DY68" s="112"/>
      <c r="DZ68" s="112"/>
      <c r="EA68" s="112"/>
      <c r="EB68" s="112"/>
      <c r="EC68" s="112"/>
      <c r="ED68" s="112"/>
      <c r="EE68" s="112"/>
      <c r="EF68" s="112"/>
      <c r="EG68" s="112"/>
      <c r="EH68" s="112"/>
      <c r="EI68" s="112"/>
      <c r="EJ68" s="112"/>
      <c r="EK68" s="112"/>
      <c r="EL68" s="112"/>
      <c r="EM68" s="112"/>
      <c r="EN68" s="112"/>
      <c r="EO68" s="112"/>
      <c r="EP68" s="112"/>
      <c r="EQ68" s="112"/>
      <c r="ER68" s="112"/>
      <c r="ES68" s="112"/>
      <c r="ET68" s="112"/>
      <c r="EU68" s="112"/>
      <c r="EV68" s="112"/>
      <c r="EW68" s="112"/>
      <c r="EX68" s="112"/>
      <c r="EY68" s="112"/>
      <c r="EZ68" s="112"/>
      <c r="FA68" s="112"/>
      <c r="FB68" s="112"/>
      <c r="FC68" s="112"/>
      <c r="FD68" s="112"/>
      <c r="FE68" s="112"/>
      <c r="FF68" s="112"/>
      <c r="FG68" s="112"/>
      <c r="FH68" s="112"/>
      <c r="FI68" s="112"/>
      <c r="FJ68" s="112"/>
      <c r="FK68" s="112"/>
      <c r="FL68" s="112"/>
      <c r="FM68" s="112"/>
      <c r="FN68" s="112"/>
      <c r="FO68" s="112"/>
      <c r="FP68" s="112"/>
      <c r="FQ68" s="112"/>
      <c r="FR68" s="112"/>
      <c r="FS68" s="112"/>
      <c r="FT68" s="112"/>
      <c r="FU68" s="112"/>
      <c r="FV68" s="112"/>
      <c r="FW68" s="112"/>
      <c r="FX68" s="112"/>
      <c r="FY68" s="112"/>
      <c r="FZ68" s="112"/>
      <c r="GA68" s="112"/>
      <c r="GB68" s="112"/>
      <c r="GC68" s="112"/>
      <c r="GD68" s="112"/>
      <c r="GE68" s="112"/>
      <c r="GF68" s="112"/>
      <c r="GG68" s="112"/>
      <c r="GH68" s="112"/>
      <c r="GI68" s="112"/>
      <c r="GJ68" s="112"/>
      <c r="GK68" s="112"/>
      <c r="GL68" s="112"/>
      <c r="GM68" s="112"/>
      <c r="GN68" s="112"/>
      <c r="GO68" s="112"/>
      <c r="GP68" s="112"/>
      <c r="GQ68" s="112"/>
      <c r="GR68" s="112"/>
      <c r="GS68" s="112"/>
      <c r="GT68" s="112"/>
      <c r="GU68" s="112"/>
      <c r="GV68" s="112"/>
      <c r="GW68" s="112"/>
      <c r="GX68" s="112"/>
      <c r="GY68" s="112"/>
      <c r="GZ68" s="112"/>
      <c r="HA68" s="112"/>
      <c r="HB68" s="112"/>
      <c r="HC68" s="112"/>
      <c r="HD68" s="112"/>
      <c r="HE68" s="112"/>
      <c r="HF68" s="112"/>
      <c r="HG68" s="112"/>
      <c r="HH68" s="112"/>
      <c r="HI68" s="112"/>
      <c r="HJ68" s="112"/>
      <c r="HK68" s="112"/>
      <c r="HL68" s="112"/>
      <c r="HM68" s="112"/>
      <c r="HN68" s="112"/>
      <c r="HO68" s="112"/>
      <c r="HP68" s="112"/>
      <c r="HQ68" s="112"/>
      <c r="HR68" s="112"/>
      <c r="HS68" s="112"/>
      <c r="HT68" s="112"/>
      <c r="HU68" s="112"/>
      <c r="HV68" s="112"/>
      <c r="HW68" s="112"/>
      <c r="HX68" s="112"/>
      <c r="HY68" s="112"/>
      <c r="HZ68" s="112"/>
      <c r="IA68" s="112"/>
      <c r="IB68" s="112"/>
      <c r="IC68" s="112"/>
      <c r="ID68" s="112"/>
      <c r="IE68" s="112"/>
      <c r="IF68" s="112"/>
      <c r="IG68" s="112"/>
      <c r="IH68" s="112"/>
      <c r="II68" s="112"/>
      <c r="IJ68" s="112"/>
      <c r="IK68" s="112"/>
      <c r="IL68" s="112"/>
      <c r="IM68" s="112"/>
      <c r="IN68" s="112"/>
      <c r="IO68" s="112"/>
      <c r="IP68" s="112"/>
      <c r="IQ68" s="112"/>
      <c r="IR68" s="112"/>
      <c r="IS68" s="112"/>
      <c r="IT68" s="112"/>
      <c r="IU68" s="112"/>
      <c r="IV68" s="112"/>
      <c r="IW68" s="112"/>
      <c r="IX68" s="112"/>
      <c r="IY68" s="112"/>
      <c r="IZ68" s="112"/>
      <c r="JA68" s="112"/>
      <c r="JB68" s="112"/>
      <c r="JC68" s="112"/>
      <c r="JD68" s="112"/>
      <c r="JE68" s="112"/>
      <c r="JF68" s="112"/>
      <c r="JG68" s="112"/>
      <c r="JH68" s="112"/>
      <c r="JI68" s="112"/>
      <c r="JJ68" s="112"/>
      <c r="JK68" s="112"/>
      <c r="JL68" s="112"/>
      <c r="JM68" s="112"/>
      <c r="JN68" s="112"/>
      <c r="JO68" s="112"/>
      <c r="JP68" s="112"/>
      <c r="JQ68" s="112"/>
      <c r="JR68" s="112"/>
      <c r="JS68" s="112"/>
      <c r="JT68" s="112"/>
      <c r="JU68" s="112"/>
      <c r="JV68" s="112"/>
      <c r="JW68" s="112"/>
      <c r="JX68" s="112"/>
      <c r="JY68" s="112"/>
      <c r="JZ68" s="112"/>
      <c r="KA68" s="112"/>
      <c r="KB68" s="112"/>
      <c r="KC68" s="112"/>
      <c r="KD68" s="112"/>
      <c r="KE68" s="112"/>
      <c r="KF68" s="112"/>
      <c r="KG68" s="112"/>
      <c r="KH68" s="112"/>
      <c r="KI68" s="112"/>
      <c r="KJ68" s="112"/>
      <c r="KK68" s="112"/>
      <c r="KL68" s="112"/>
      <c r="KM68" s="112"/>
      <c r="KN68" s="112"/>
      <c r="KO68" s="112"/>
      <c r="KP68" s="112"/>
      <c r="KQ68" s="112"/>
      <c r="KR68" s="112"/>
      <c r="KS68" s="112"/>
      <c r="KT68" s="112"/>
      <c r="KU68" s="112"/>
      <c r="KV68" s="112"/>
      <c r="KW68" s="112"/>
      <c r="KX68" s="112"/>
      <c r="KY68" s="112"/>
      <c r="KZ68" s="112"/>
      <c r="LA68" s="112"/>
      <c r="LB68" s="112"/>
      <c r="LC68" s="112"/>
      <c r="LD68" s="112"/>
      <c r="LE68" s="112"/>
      <c r="LF68" s="112"/>
      <c r="LG68" s="112"/>
      <c r="LH68" s="112"/>
      <c r="LI68" s="112"/>
      <c r="LJ68" s="112"/>
      <c r="LK68" s="112"/>
      <c r="LL68" s="112"/>
      <c r="LM68" s="112"/>
      <c r="LN68" s="112"/>
      <c r="LO68" s="112"/>
      <c r="LP68" s="112"/>
      <c r="LQ68" s="112"/>
      <c r="LR68" s="112"/>
      <c r="LS68" s="112"/>
      <c r="LT68" s="112"/>
      <c r="LU68" s="112"/>
      <c r="LV68" s="112"/>
      <c r="LW68" s="112"/>
      <c r="LX68" s="112"/>
      <c r="LY68" s="112"/>
      <c r="LZ68" s="112"/>
      <c r="MA68" s="112"/>
      <c r="MB68" s="112"/>
      <c r="MC68" s="112"/>
      <c r="MD68" s="112"/>
      <c r="ME68" s="112"/>
      <c r="MF68" s="112"/>
      <c r="MG68" s="112"/>
      <c r="MH68" s="112"/>
      <c r="MI68" s="112"/>
      <c r="MJ68" s="112"/>
      <c r="MK68" s="112"/>
      <c r="ML68" s="112"/>
      <c r="MM68" s="112"/>
      <c r="MN68" s="112"/>
      <c r="MO68" s="112"/>
      <c r="MP68" s="112"/>
      <c r="MQ68" s="112"/>
      <c r="MR68" s="112"/>
      <c r="MS68" s="112"/>
      <c r="MT68" s="112"/>
      <c r="MU68" s="112"/>
      <c r="MV68" s="112"/>
      <c r="MW68" s="112"/>
      <c r="MX68" s="112"/>
      <c r="MY68" s="112"/>
      <c r="MZ68" s="112"/>
      <c r="NA68" s="112"/>
      <c r="NB68" s="112"/>
      <c r="NC68" s="112"/>
      <c r="ND68" s="112"/>
      <c r="NE68" s="112"/>
      <c r="NF68" s="112"/>
      <c r="NG68" s="112"/>
      <c r="NH68" s="112"/>
      <c r="NI68" s="112"/>
      <c r="NJ68" s="112"/>
      <c r="NK68" s="112"/>
      <c r="NL68" s="112"/>
      <c r="NM68" s="112"/>
      <c r="NN68" s="112"/>
      <c r="NO68" s="112"/>
      <c r="NP68" s="112"/>
      <c r="NQ68" s="112"/>
      <c r="NR68" s="112"/>
      <c r="NS68" s="112"/>
      <c r="NT68" s="112"/>
      <c r="NU68" s="112"/>
      <c r="NV68" s="112"/>
      <c r="NW68" s="112"/>
      <c r="NX68" s="112"/>
      <c r="NY68" s="112"/>
      <c r="NZ68" s="112"/>
      <c r="OA68" s="112"/>
      <c r="OB68" s="112"/>
      <c r="OC68" s="112"/>
      <c r="OD68" s="112"/>
      <c r="OE68" s="112"/>
      <c r="OF68" s="112"/>
      <c r="OG68" s="112"/>
      <c r="OH68" s="112"/>
      <c r="OI68" s="112"/>
      <c r="OJ68" s="112"/>
      <c r="OK68" s="112"/>
      <c r="OL68" s="112"/>
      <c r="OM68" s="112"/>
      <c r="ON68" s="112"/>
      <c r="OO68" s="112"/>
      <c r="OP68" s="112"/>
      <c r="OQ68" s="112"/>
      <c r="OR68" s="112"/>
      <c r="OS68" s="112"/>
      <c r="OT68" s="112"/>
      <c r="OU68" s="112"/>
      <c r="OV68" s="112"/>
      <c r="OW68" s="112"/>
      <c r="OX68" s="112"/>
      <c r="OY68" s="112"/>
      <c r="OZ68" s="112"/>
      <c r="PA68" s="112"/>
      <c r="PB68" s="112"/>
      <c r="PC68" s="112"/>
      <c r="PD68" s="112"/>
      <c r="PE68" s="112"/>
      <c r="PF68" s="112"/>
      <c r="PG68" s="112"/>
      <c r="PH68" s="112"/>
      <c r="PI68" s="112"/>
      <c r="PJ68" s="112"/>
      <c r="PK68" s="112"/>
      <c r="PL68" s="112"/>
      <c r="PM68" s="112"/>
      <c r="PN68" s="112"/>
      <c r="PO68" s="112"/>
      <c r="PP68" s="112"/>
      <c r="PQ68" s="112"/>
      <c r="PR68" s="112"/>
      <c r="PS68" s="112"/>
      <c r="PT68" s="112"/>
      <c r="PU68" s="112"/>
      <c r="PV68" s="112"/>
      <c r="PW68" s="112"/>
      <c r="PX68" s="112"/>
      <c r="PY68" s="112"/>
      <c r="PZ68" s="112"/>
      <c r="QA68" s="112"/>
      <c r="QB68" s="112"/>
      <c r="QC68" s="112"/>
      <c r="QD68" s="112"/>
      <c r="QE68" s="112"/>
      <c r="QF68" s="112"/>
      <c r="QG68" s="112"/>
      <c r="QH68" s="112"/>
      <c r="QI68" s="112"/>
      <c r="QJ68" s="112"/>
      <c r="QK68" s="112"/>
      <c r="QL68" s="112"/>
      <c r="QM68" s="112"/>
      <c r="QN68" s="112"/>
      <c r="QO68" s="112"/>
      <c r="QP68" s="112"/>
      <c r="QQ68" s="112"/>
      <c r="QR68" s="112"/>
      <c r="QS68" s="112"/>
      <c r="QT68" s="112"/>
      <c r="QU68" s="112"/>
      <c r="QV68" s="112"/>
      <c r="QW68" s="112"/>
      <c r="QX68" s="112"/>
      <c r="QY68" s="112"/>
      <c r="QZ68" s="112"/>
      <c r="RA68" s="112"/>
      <c r="RB68" s="112"/>
      <c r="RC68" s="112"/>
      <c r="RD68" s="112"/>
      <c r="RE68" s="112"/>
      <c r="RF68" s="112"/>
      <c r="RG68" s="112"/>
      <c r="RH68" s="112"/>
      <c r="RI68" s="112"/>
      <c r="RJ68" s="112"/>
      <c r="RK68" s="112"/>
      <c r="RL68" s="112"/>
      <c r="RM68" s="112"/>
      <c r="RN68" s="112"/>
      <c r="RO68" s="112"/>
      <c r="RP68" s="112"/>
      <c r="RQ68" s="112"/>
      <c r="RR68" s="112"/>
      <c r="RS68" s="112"/>
      <c r="RT68" s="112"/>
      <c r="RU68" s="112"/>
      <c r="RV68" s="112"/>
      <c r="RW68" s="112"/>
      <c r="RX68" s="112"/>
      <c r="RY68" s="112"/>
      <c r="RZ68" s="112"/>
      <c r="SA68" s="112"/>
      <c r="SB68" s="112"/>
      <c r="SC68" s="112"/>
      <c r="SD68" s="112"/>
      <c r="SE68" s="112"/>
      <c r="SF68" s="112"/>
      <c r="SG68" s="112"/>
      <c r="SH68" s="112"/>
      <c r="SI68" s="112"/>
      <c r="SJ68" s="112"/>
      <c r="SK68" s="112"/>
      <c r="SL68" s="112"/>
      <c r="SM68" s="112"/>
      <c r="SN68" s="112"/>
      <c r="SO68" s="112"/>
      <c r="SP68" s="112"/>
      <c r="SQ68" s="112"/>
      <c r="SR68" s="112"/>
      <c r="SS68" s="112"/>
      <c r="ST68" s="112"/>
      <c r="SU68" s="112"/>
      <c r="SV68" s="112"/>
      <c r="SW68" s="112"/>
      <c r="SX68" s="112"/>
      <c r="SY68" s="112"/>
      <c r="SZ68" s="112"/>
      <c r="TA68" s="112"/>
      <c r="TB68" s="112"/>
      <c r="TC68" s="112"/>
      <c r="TD68" s="112"/>
      <c r="TE68" s="112"/>
      <c r="TF68" s="112"/>
      <c r="TG68" s="112"/>
      <c r="TH68" s="112"/>
      <c r="TI68" s="112"/>
      <c r="TJ68" s="112"/>
      <c r="TK68" s="112"/>
      <c r="TL68" s="112"/>
      <c r="TM68" s="112"/>
      <c r="TN68" s="112"/>
      <c r="TO68" s="112"/>
      <c r="TP68" s="112"/>
      <c r="TQ68" s="112"/>
      <c r="TR68" s="112"/>
      <c r="TS68" s="112"/>
      <c r="TT68" s="112"/>
      <c r="TU68" s="112"/>
      <c r="TV68" s="112"/>
      <c r="TW68" s="112"/>
      <c r="TX68" s="112"/>
      <c r="TY68" s="112"/>
      <c r="TZ68" s="112"/>
      <c r="UA68" s="112"/>
      <c r="UB68" s="112"/>
      <c r="UC68" s="112"/>
      <c r="UD68" s="112"/>
      <c r="UE68" s="112"/>
      <c r="UF68" s="112"/>
      <c r="UG68" s="112"/>
      <c r="UH68" s="112"/>
      <c r="UI68" s="112"/>
      <c r="UJ68" s="112"/>
      <c r="UK68" s="112"/>
      <c r="UL68" s="112"/>
      <c r="UM68" s="112"/>
      <c r="UN68" s="112"/>
      <c r="UO68" s="112"/>
      <c r="UP68" s="112"/>
      <c r="UQ68" s="112"/>
      <c r="UR68" s="112"/>
      <c r="US68" s="112"/>
      <c r="UT68" s="112"/>
      <c r="UU68" s="112"/>
      <c r="UV68" s="112"/>
      <c r="UW68" s="112"/>
      <c r="UX68" s="112"/>
      <c r="UY68" s="112"/>
      <c r="UZ68" s="112"/>
      <c r="VA68" s="112"/>
      <c r="VB68" s="112"/>
      <c r="VC68" s="112"/>
      <c r="VD68" s="112"/>
      <c r="VE68" s="112"/>
      <c r="VF68" s="112"/>
      <c r="VG68" s="112"/>
      <c r="VH68" s="112"/>
      <c r="VI68" s="112"/>
      <c r="VJ68" s="112"/>
      <c r="VK68" s="112"/>
      <c r="VL68" s="112"/>
      <c r="VM68" s="112"/>
      <c r="VN68" s="112"/>
      <c r="VO68" s="112"/>
      <c r="VP68" s="112"/>
      <c r="VQ68" s="112"/>
      <c r="VR68" s="112"/>
      <c r="VS68" s="112"/>
      <c r="VT68" s="112"/>
      <c r="VU68" s="112"/>
      <c r="VV68" s="112"/>
      <c r="VW68" s="112"/>
      <c r="VX68" s="112"/>
      <c r="VY68" s="112"/>
      <c r="VZ68" s="112"/>
      <c r="WA68" s="112"/>
      <c r="WB68" s="112"/>
      <c r="WC68" s="112"/>
      <c r="WD68" s="112"/>
      <c r="WE68" s="112"/>
      <c r="WF68" s="112"/>
      <c r="WG68" s="112"/>
      <c r="WH68" s="112"/>
      <c r="WI68" s="112"/>
      <c r="WJ68" s="112"/>
      <c r="WK68" s="112"/>
      <c r="WL68" s="112"/>
      <c r="WM68" s="112"/>
      <c r="WN68" s="112"/>
      <c r="WO68" s="112"/>
      <c r="WP68" s="112"/>
      <c r="WQ68" s="112"/>
      <c r="WR68" s="112"/>
      <c r="WS68" s="112"/>
      <c r="WT68" s="112"/>
      <c r="WU68" s="112"/>
      <c r="WV68" s="112"/>
      <c r="WW68" s="112"/>
      <c r="WX68" s="112"/>
      <c r="WY68" s="112"/>
      <c r="WZ68" s="112"/>
      <c r="XA68" s="112"/>
      <c r="XB68" s="112"/>
      <c r="XC68" s="112"/>
      <c r="XD68" s="112"/>
      <c r="XE68" s="112"/>
      <c r="XF68" s="112"/>
      <c r="XG68" s="112"/>
      <c r="XH68" s="112"/>
      <c r="XI68" s="112"/>
      <c r="XJ68" s="112"/>
      <c r="XK68" s="112"/>
      <c r="XL68" s="112"/>
      <c r="XM68" s="112"/>
      <c r="XN68" s="112"/>
      <c r="XO68" s="112"/>
      <c r="XP68" s="112"/>
      <c r="XQ68" s="112"/>
      <c r="XR68" s="112"/>
      <c r="XS68" s="112"/>
      <c r="XT68" s="112"/>
      <c r="XU68" s="112"/>
      <c r="XV68" s="112"/>
      <c r="XW68" s="112"/>
      <c r="XX68" s="112"/>
      <c r="XY68" s="112"/>
      <c r="XZ68" s="112"/>
      <c r="YA68" s="112"/>
      <c r="YB68" s="112"/>
      <c r="YC68" s="112"/>
      <c r="YD68" s="112"/>
      <c r="YE68" s="112"/>
      <c r="YF68" s="112"/>
      <c r="YG68" s="112"/>
      <c r="YH68" s="112"/>
      <c r="YI68" s="112"/>
      <c r="YJ68" s="112"/>
      <c r="YK68" s="112"/>
      <c r="YL68" s="112"/>
      <c r="YM68" s="112"/>
      <c r="YN68" s="112"/>
      <c r="YO68" s="112"/>
      <c r="YP68" s="112"/>
      <c r="YQ68" s="112"/>
      <c r="YR68" s="112"/>
      <c r="YS68" s="112"/>
      <c r="YT68" s="112"/>
      <c r="YU68" s="112"/>
      <c r="YV68" s="112"/>
      <c r="YW68" s="112"/>
      <c r="YX68" s="112"/>
      <c r="YY68" s="112"/>
      <c r="YZ68" s="112"/>
      <c r="ZA68" s="112"/>
      <c r="ZB68" s="112"/>
      <c r="ZC68" s="112"/>
      <c r="ZD68" s="112"/>
      <c r="ZE68" s="112"/>
      <c r="ZF68" s="112"/>
      <c r="ZG68" s="112"/>
      <c r="ZH68" s="112"/>
      <c r="ZI68" s="112"/>
      <c r="ZJ68" s="112"/>
      <c r="ZK68" s="112"/>
      <c r="ZL68" s="112"/>
      <c r="ZM68" s="112"/>
      <c r="ZN68" s="112"/>
      <c r="ZO68" s="112"/>
      <c r="ZP68" s="112"/>
      <c r="ZQ68" s="112"/>
      <c r="ZR68" s="112"/>
      <c r="ZS68" s="112"/>
      <c r="ZT68" s="112"/>
      <c r="ZU68" s="112"/>
      <c r="ZV68" s="112"/>
      <c r="ZW68" s="112"/>
      <c r="ZX68" s="112"/>
      <c r="ZY68" s="112"/>
      <c r="ZZ68" s="112"/>
      <c r="AAA68" s="112"/>
      <c r="AAB68" s="112"/>
      <c r="AAC68" s="112"/>
      <c r="AAD68" s="112"/>
      <c r="AAE68" s="112"/>
      <c r="AAF68" s="112"/>
      <c r="AAG68" s="112"/>
      <c r="AAH68" s="112"/>
      <c r="AAI68" s="112"/>
      <c r="AAJ68" s="112"/>
      <c r="AAK68" s="112"/>
      <c r="AAL68" s="112"/>
      <c r="AAM68" s="112"/>
      <c r="AAN68" s="112"/>
      <c r="AAO68" s="112"/>
      <c r="AAP68" s="112"/>
      <c r="AAQ68" s="112"/>
      <c r="AAR68" s="112"/>
      <c r="AAS68" s="112"/>
      <c r="AAT68" s="112"/>
      <c r="AAU68" s="112"/>
      <c r="AAV68" s="112"/>
      <c r="AAW68" s="112"/>
      <c r="AAX68" s="112"/>
      <c r="AAY68" s="112"/>
      <c r="AAZ68" s="112"/>
      <c r="ABA68" s="112"/>
      <c r="ABB68" s="112"/>
      <c r="ABC68" s="112"/>
      <c r="ABD68" s="112"/>
      <c r="ABE68" s="112"/>
      <c r="ABF68" s="112"/>
      <c r="ABG68" s="112"/>
      <c r="ABH68" s="112"/>
      <c r="ABI68" s="112"/>
      <c r="ABJ68" s="112"/>
      <c r="ABK68" s="112"/>
      <c r="ABL68" s="112"/>
      <c r="ABM68" s="112"/>
      <c r="ABN68" s="112"/>
      <c r="ABO68" s="112"/>
      <c r="ABP68" s="112"/>
      <c r="ABQ68" s="112"/>
      <c r="ABR68" s="112"/>
      <c r="ABS68" s="112"/>
      <c r="ABT68" s="112"/>
      <c r="ABU68" s="112"/>
      <c r="ABV68" s="112"/>
      <c r="ABW68" s="112"/>
      <c r="ABX68" s="112"/>
      <c r="ABY68" s="112"/>
      <c r="ABZ68" s="112"/>
      <c r="ACA68" s="112"/>
      <c r="ACB68" s="112"/>
      <c r="ACC68" s="112"/>
      <c r="ACD68" s="112"/>
      <c r="ACE68" s="112"/>
      <c r="ACF68" s="112"/>
      <c r="ACG68" s="112"/>
      <c r="ACH68" s="112"/>
      <c r="ACI68" s="112"/>
      <c r="ACJ68" s="112"/>
      <c r="ACK68" s="112"/>
      <c r="ACL68" s="112"/>
      <c r="ACM68" s="112"/>
      <c r="ACN68" s="112"/>
      <c r="ACO68" s="112"/>
      <c r="ACP68" s="112"/>
      <c r="ACQ68" s="112"/>
      <c r="ACR68" s="112"/>
      <c r="ACS68" s="112"/>
      <c r="ACT68" s="112"/>
      <c r="ACU68" s="112"/>
      <c r="ACV68" s="112"/>
      <c r="ACW68" s="112"/>
      <c r="ACX68" s="112"/>
      <c r="ACY68" s="112"/>
      <c r="ACZ68" s="112"/>
      <c r="ADA68" s="112"/>
      <c r="ADB68" s="112"/>
      <c r="ADC68" s="112"/>
      <c r="ADD68" s="112"/>
      <c r="ADE68" s="112"/>
      <c r="ADF68" s="112"/>
      <c r="ADG68" s="112"/>
      <c r="ADH68" s="112"/>
      <c r="ADI68" s="112"/>
      <c r="ADJ68" s="112"/>
      <c r="ADK68" s="112"/>
      <c r="ADL68" s="112"/>
      <c r="ADM68" s="112"/>
      <c r="ADN68" s="112"/>
      <c r="ADO68" s="112"/>
      <c r="ADP68" s="112"/>
      <c r="ADQ68" s="112"/>
      <c r="ADR68" s="112"/>
      <c r="ADS68" s="112"/>
      <c r="ADT68" s="112"/>
      <c r="ADU68" s="112"/>
      <c r="ADV68" s="112"/>
      <c r="ADW68" s="112"/>
      <c r="ADX68" s="112"/>
      <c r="ADY68" s="112"/>
      <c r="ADZ68" s="112"/>
      <c r="AEA68" s="112"/>
      <c r="AEB68" s="112"/>
      <c r="AEC68" s="112"/>
      <c r="AED68" s="112"/>
      <c r="AEE68" s="112"/>
      <c r="AEF68" s="112"/>
      <c r="AEG68" s="112"/>
      <c r="AEH68" s="112"/>
      <c r="AEI68" s="112"/>
      <c r="AEJ68" s="112"/>
      <c r="AEK68" s="112"/>
      <c r="AEL68" s="112"/>
      <c r="AEM68" s="112"/>
      <c r="AEN68" s="112"/>
      <c r="AEO68" s="112"/>
      <c r="AEP68" s="112"/>
      <c r="AEQ68" s="112"/>
      <c r="AER68" s="112"/>
      <c r="AES68" s="112"/>
      <c r="AET68" s="112"/>
      <c r="AEU68" s="112"/>
      <c r="AEV68" s="112"/>
      <c r="AEW68" s="112"/>
      <c r="AEX68" s="112"/>
      <c r="AEY68" s="112"/>
      <c r="AEZ68" s="112"/>
      <c r="AFA68" s="112"/>
      <c r="AFB68" s="112"/>
      <c r="AFC68" s="112"/>
      <c r="AFD68" s="112"/>
      <c r="AFE68" s="112"/>
      <c r="AFF68" s="112"/>
      <c r="AFG68" s="112"/>
      <c r="AFH68" s="112"/>
      <c r="AFI68" s="112"/>
      <c r="AFJ68" s="112"/>
      <c r="AFK68" s="112"/>
      <c r="AFL68" s="112"/>
      <c r="AFM68" s="112"/>
      <c r="AFN68" s="112"/>
      <c r="AFO68" s="112"/>
      <c r="AFP68" s="112"/>
      <c r="AFQ68" s="112"/>
      <c r="AFR68" s="112"/>
      <c r="AFS68" s="112"/>
      <c r="AFT68" s="112"/>
      <c r="AFU68" s="112"/>
      <c r="AFV68" s="112"/>
      <c r="AFW68" s="112"/>
      <c r="AFX68" s="112"/>
      <c r="AFY68" s="112"/>
      <c r="AFZ68" s="112"/>
      <c r="AGA68" s="112"/>
      <c r="AGB68" s="112"/>
      <c r="AGC68" s="112"/>
      <c r="AGD68" s="112"/>
      <c r="AGE68" s="112"/>
      <c r="AGF68" s="112"/>
      <c r="AGG68" s="112"/>
      <c r="AGH68" s="112"/>
      <c r="AGI68" s="112"/>
      <c r="AGJ68" s="112"/>
      <c r="AGK68" s="112"/>
      <c r="AGL68" s="112"/>
      <c r="AGM68" s="112"/>
      <c r="AGN68" s="112"/>
      <c r="AGO68" s="112"/>
      <c r="AGP68" s="112"/>
      <c r="AGQ68" s="112"/>
      <c r="AGR68" s="112"/>
      <c r="AGS68" s="112"/>
      <c r="AGT68" s="112"/>
      <c r="AGU68" s="112"/>
      <c r="AGV68" s="112"/>
      <c r="AGW68" s="112"/>
      <c r="AGX68" s="112"/>
      <c r="AGY68" s="112"/>
      <c r="AGZ68" s="112"/>
      <c r="AHA68" s="112"/>
      <c r="AHB68" s="112"/>
      <c r="AHC68" s="112"/>
      <c r="AHD68" s="112"/>
      <c r="AHE68" s="112"/>
      <c r="AHF68" s="112"/>
      <c r="AHG68" s="112"/>
      <c r="AHH68" s="112"/>
      <c r="AHI68" s="112"/>
      <c r="AHJ68" s="112"/>
      <c r="AHK68" s="112"/>
      <c r="AHL68" s="112"/>
      <c r="AHM68" s="112"/>
      <c r="AHN68" s="112"/>
      <c r="AHO68" s="112"/>
      <c r="AHP68" s="112"/>
      <c r="AHQ68" s="112"/>
      <c r="AHR68" s="112"/>
      <c r="AHS68" s="112"/>
      <c r="AHT68" s="112"/>
      <c r="AHU68" s="112"/>
      <c r="AHV68" s="112"/>
      <c r="AHW68" s="112"/>
      <c r="AHX68" s="112"/>
      <c r="AHY68" s="112"/>
      <c r="AHZ68" s="112"/>
      <c r="AIA68" s="112"/>
      <c r="AIB68" s="112"/>
      <c r="AIC68" s="112"/>
      <c r="AID68" s="112"/>
      <c r="AIE68" s="112"/>
      <c r="AIF68" s="112"/>
      <c r="AIG68" s="112"/>
      <c r="AIH68" s="112"/>
      <c r="AII68" s="112"/>
      <c r="AIJ68" s="112"/>
      <c r="AIK68" s="112"/>
      <c r="AIL68" s="112"/>
      <c r="AIM68" s="112"/>
      <c r="AIN68" s="112"/>
      <c r="AIO68" s="112"/>
      <c r="AIP68" s="112"/>
      <c r="AIQ68" s="112"/>
      <c r="AIR68" s="112"/>
      <c r="AIS68" s="112"/>
      <c r="AIT68" s="112"/>
      <c r="AIU68" s="112"/>
      <c r="AIV68" s="112"/>
      <c r="AIW68" s="112"/>
      <c r="AIX68" s="112"/>
      <c r="AIY68" s="112"/>
      <c r="AIZ68" s="112"/>
      <c r="AJA68" s="112"/>
      <c r="AJB68" s="112"/>
      <c r="AJC68" s="112"/>
      <c r="AJD68" s="112"/>
      <c r="AJE68" s="112"/>
      <c r="AJF68" s="112"/>
      <c r="AJG68" s="112"/>
      <c r="AJH68" s="112"/>
      <c r="AJI68" s="112"/>
      <c r="AJJ68" s="112"/>
      <c r="AJK68" s="112"/>
      <c r="AJL68" s="112"/>
      <c r="AJM68" s="112"/>
      <c r="AJN68" s="112"/>
      <c r="AJO68" s="112"/>
      <c r="AJP68" s="112"/>
      <c r="AJQ68" s="112"/>
      <c r="AJR68" s="112"/>
      <c r="AJS68" s="112"/>
      <c r="AJT68" s="112"/>
      <c r="AJU68" s="112"/>
      <c r="AJV68" s="112"/>
      <c r="AJW68" s="112"/>
      <c r="AJX68" s="112"/>
      <c r="AJY68" s="112"/>
      <c r="AJZ68" s="112"/>
      <c r="AKA68" s="112"/>
      <c r="AKB68" s="112"/>
      <c r="AKC68" s="112"/>
      <c r="AKD68" s="112"/>
      <c r="AKE68" s="112"/>
      <c r="AKF68" s="112"/>
      <c r="AKG68" s="112"/>
      <c r="AKH68" s="112"/>
      <c r="AKI68" s="112"/>
      <c r="AKJ68" s="112"/>
      <c r="AKK68" s="112"/>
      <c r="AKL68" s="112"/>
      <c r="AKM68" s="112"/>
      <c r="AKN68" s="112"/>
      <c r="AKO68" s="112"/>
      <c r="AKP68" s="112"/>
      <c r="AKQ68" s="112"/>
      <c r="AKR68" s="112"/>
      <c r="AKS68" s="112"/>
      <c r="AKT68" s="112"/>
      <c r="AKU68" s="112"/>
      <c r="AKV68" s="112"/>
      <c r="AKW68" s="112"/>
      <c r="AKX68" s="112"/>
      <c r="AKY68" s="112"/>
      <c r="AKZ68" s="112"/>
      <c r="ALA68" s="112"/>
      <c r="ALB68" s="112"/>
      <c r="ALC68" s="112"/>
      <c r="ALD68" s="112"/>
      <c r="ALE68" s="112"/>
      <c r="ALF68" s="112"/>
      <c r="ALG68" s="112"/>
      <c r="ALH68" s="112"/>
      <c r="ALI68" s="112"/>
      <c r="ALJ68" s="112"/>
      <c r="ALK68" s="112"/>
      <c r="ALL68" s="112"/>
      <c r="ALM68" s="112"/>
      <c r="ALN68" s="112"/>
      <c r="ALO68" s="112"/>
      <c r="ALP68" s="112"/>
      <c r="ALQ68" s="112"/>
      <c r="ALR68" s="112"/>
      <c r="ALS68" s="112"/>
      <c r="ALT68" s="112"/>
      <c r="ALU68" s="112"/>
      <c r="ALV68" s="112"/>
      <c r="ALW68" s="112"/>
      <c r="ALX68" s="112"/>
      <c r="ALY68" s="112"/>
      <c r="ALZ68" s="112"/>
      <c r="AMA68" s="112"/>
      <c r="AMB68" s="112"/>
      <c r="AMC68" s="112"/>
      <c r="AMD68" s="112"/>
      <c r="AME68" s="112"/>
      <c r="AMF68" s="112"/>
      <c r="AMG68" s="112"/>
      <c r="AMH68" s="112"/>
      <c r="AMI68" s="112"/>
      <c r="AMJ68" s="112"/>
      <c r="AMK68" s="112"/>
      <c r="AML68" s="112"/>
      <c r="AMM68" s="112"/>
      <c r="AMN68" s="112"/>
      <c r="AMO68" s="112"/>
      <c r="AMP68" s="112"/>
      <c r="AMQ68" s="112"/>
      <c r="AMR68" s="112"/>
      <c r="AMS68" s="112"/>
      <c r="AMT68" s="112"/>
      <c r="AMU68" s="112"/>
      <c r="AMV68" s="112"/>
      <c r="AMW68" s="112"/>
      <c r="AMX68" s="112"/>
      <c r="AMY68" s="112"/>
      <c r="AMZ68" s="112"/>
      <c r="ANA68" s="112"/>
      <c r="ANB68" s="112"/>
      <c r="ANC68" s="112"/>
      <c r="AND68" s="112"/>
      <c r="ANE68" s="112"/>
      <c r="ANF68" s="112"/>
      <c r="ANG68" s="112"/>
      <c r="ANH68" s="112"/>
      <c r="ANI68" s="112"/>
      <c r="ANJ68" s="112"/>
      <c r="ANK68" s="112"/>
      <c r="ANL68" s="112"/>
      <c r="ANM68" s="112"/>
      <c r="ANN68" s="112"/>
      <c r="ANO68" s="112"/>
      <c r="ANP68" s="112"/>
      <c r="ANQ68" s="112"/>
      <c r="ANR68" s="112"/>
      <c r="ANS68" s="112"/>
      <c r="ANT68" s="112"/>
      <c r="ANU68" s="112"/>
      <c r="ANV68" s="112"/>
      <c r="ANW68" s="112"/>
      <c r="ANX68" s="112"/>
      <c r="ANY68" s="112"/>
      <c r="ANZ68" s="112"/>
      <c r="AOA68" s="112"/>
      <c r="AOB68" s="112"/>
      <c r="AOC68" s="112"/>
      <c r="AOD68" s="112"/>
      <c r="AOE68" s="112"/>
      <c r="AOF68" s="112"/>
      <c r="AOG68" s="112"/>
      <c r="AOH68" s="112"/>
      <c r="AOI68" s="112"/>
      <c r="AOJ68" s="112"/>
      <c r="AOK68" s="112"/>
      <c r="AOL68" s="112"/>
      <c r="AOM68" s="112"/>
      <c r="AON68" s="112"/>
      <c r="AOO68" s="112"/>
      <c r="AOP68" s="112"/>
      <c r="AOQ68" s="112"/>
      <c r="AOR68" s="112"/>
      <c r="AOS68" s="112"/>
      <c r="AOT68" s="112"/>
      <c r="AOU68" s="112"/>
      <c r="AOV68" s="112"/>
      <c r="AOW68" s="112"/>
      <c r="AOX68" s="112"/>
      <c r="AOY68" s="112"/>
      <c r="AOZ68" s="112"/>
      <c r="APA68" s="112"/>
      <c r="APB68" s="112"/>
      <c r="APC68" s="112"/>
      <c r="APD68" s="112"/>
      <c r="APE68" s="112"/>
      <c r="APF68" s="112"/>
      <c r="APG68" s="112"/>
      <c r="APH68" s="112"/>
      <c r="API68" s="112"/>
      <c r="APJ68" s="112"/>
      <c r="APK68" s="112"/>
      <c r="APL68" s="112"/>
      <c r="APM68" s="112"/>
      <c r="APN68" s="112"/>
      <c r="APO68" s="112"/>
      <c r="APP68" s="112"/>
      <c r="APQ68" s="112"/>
      <c r="APR68" s="112"/>
      <c r="APS68" s="112"/>
      <c r="APT68" s="112"/>
      <c r="APU68" s="112"/>
      <c r="APV68" s="112"/>
      <c r="APW68" s="112"/>
      <c r="APX68" s="112"/>
      <c r="APY68" s="112"/>
      <c r="APZ68" s="112"/>
      <c r="AQA68" s="112"/>
      <c r="AQB68" s="112"/>
      <c r="AQC68" s="112"/>
      <c r="AQD68" s="112"/>
      <c r="AQE68" s="112"/>
      <c r="AQF68" s="112"/>
      <c r="AQG68" s="112"/>
      <c r="AQH68" s="112"/>
      <c r="AQI68" s="112"/>
      <c r="AQJ68" s="112"/>
      <c r="AQK68" s="112"/>
      <c r="AQL68" s="112"/>
      <c r="AQM68" s="112"/>
      <c r="AQN68" s="112"/>
      <c r="AQO68" s="112"/>
      <c r="AQP68" s="112"/>
      <c r="AQQ68" s="112"/>
      <c r="AQR68" s="112"/>
      <c r="AQS68" s="112"/>
      <c r="AQT68" s="112"/>
      <c r="AQU68" s="112"/>
      <c r="AQV68" s="112"/>
      <c r="AQW68" s="112"/>
      <c r="AQX68" s="112"/>
      <c r="AQY68" s="112"/>
      <c r="AQZ68" s="112"/>
      <c r="ARA68" s="112"/>
      <c r="ARB68" s="112"/>
      <c r="ARC68" s="112"/>
      <c r="ARD68" s="112"/>
      <c r="ARE68" s="112"/>
      <c r="ARF68" s="112"/>
      <c r="ARG68" s="112"/>
      <c r="ARH68" s="112"/>
      <c r="ARI68" s="112"/>
      <c r="ARJ68" s="112"/>
      <c r="ARK68" s="112"/>
      <c r="ARL68" s="112"/>
      <c r="ARM68" s="112"/>
      <c r="ARN68" s="112"/>
      <c r="ARO68" s="112"/>
      <c r="ARP68" s="112"/>
      <c r="ARQ68" s="112"/>
      <c r="ARR68" s="112"/>
      <c r="ARS68" s="112"/>
      <c r="ART68" s="112"/>
      <c r="ARU68" s="112"/>
      <c r="ARV68" s="112"/>
      <c r="ARW68" s="112"/>
      <c r="ARX68" s="112"/>
      <c r="ARY68" s="112"/>
      <c r="ARZ68" s="112"/>
      <c r="ASA68" s="112"/>
      <c r="ASB68" s="112"/>
      <c r="ASC68" s="112"/>
      <c r="ASD68" s="112"/>
      <c r="ASE68" s="112"/>
      <c r="ASF68" s="112"/>
      <c r="ASG68" s="112"/>
      <c r="ASH68" s="112"/>
      <c r="ASI68" s="112"/>
      <c r="ASJ68" s="112"/>
      <c r="ASK68" s="112"/>
      <c r="ASL68" s="112"/>
      <c r="ASM68" s="112"/>
      <c r="ASN68" s="112"/>
      <c r="ASO68" s="112"/>
      <c r="ASP68" s="112"/>
      <c r="ASQ68" s="112"/>
      <c r="ASR68" s="112"/>
      <c r="ASS68" s="112"/>
      <c r="AST68" s="112"/>
      <c r="ASU68" s="112"/>
      <c r="ASV68" s="112"/>
      <c r="ASW68" s="112"/>
      <c r="ASX68" s="112"/>
      <c r="ASY68" s="112"/>
      <c r="ASZ68" s="112"/>
      <c r="ATA68" s="112"/>
      <c r="ATB68" s="112"/>
      <c r="ATC68" s="112"/>
      <c r="ATD68" s="112"/>
      <c r="ATE68" s="112"/>
      <c r="ATF68" s="112"/>
      <c r="ATG68" s="112"/>
      <c r="ATH68" s="112"/>
      <c r="ATI68" s="112"/>
      <c r="ATJ68" s="112"/>
      <c r="ATK68" s="112"/>
      <c r="ATL68" s="112"/>
      <c r="ATM68" s="112"/>
      <c r="ATN68" s="112"/>
      <c r="ATO68" s="112"/>
      <c r="ATP68" s="112"/>
      <c r="ATQ68" s="112"/>
      <c r="ATR68" s="112"/>
      <c r="ATS68" s="112"/>
      <c r="ATT68" s="112"/>
      <c r="ATU68" s="112"/>
      <c r="ATV68" s="112"/>
      <c r="ATW68" s="112"/>
      <c r="ATX68" s="112"/>
      <c r="ATY68" s="112"/>
      <c r="ATZ68" s="112"/>
      <c r="AUA68" s="112"/>
      <c r="AUB68" s="112"/>
      <c r="AUC68" s="112"/>
      <c r="AUD68" s="112"/>
      <c r="AUE68" s="112"/>
      <c r="AUF68" s="112"/>
      <c r="AUG68" s="112"/>
      <c r="AUH68" s="112"/>
      <c r="AUI68" s="112"/>
      <c r="AUJ68" s="112"/>
      <c r="AUK68" s="112"/>
      <c r="AUL68" s="112"/>
      <c r="AUM68" s="112"/>
      <c r="AUN68" s="112"/>
      <c r="AUO68" s="112"/>
      <c r="AUP68" s="112"/>
      <c r="AUQ68" s="112"/>
      <c r="AUR68" s="112"/>
      <c r="AUS68" s="112"/>
      <c r="AUT68" s="112"/>
      <c r="AUU68" s="112"/>
      <c r="AUV68" s="112"/>
      <c r="AUW68" s="112"/>
      <c r="AUX68" s="112"/>
      <c r="AUY68" s="112"/>
      <c r="AUZ68" s="112"/>
      <c r="AVA68" s="112"/>
      <c r="AVB68" s="112"/>
      <c r="AVC68" s="112"/>
      <c r="AVD68" s="112"/>
      <c r="AVE68" s="112"/>
      <c r="AVF68" s="112"/>
      <c r="AVG68" s="112"/>
      <c r="AVH68" s="112"/>
      <c r="AVI68" s="112"/>
      <c r="AVJ68" s="112"/>
      <c r="AVK68" s="112"/>
      <c r="AVL68" s="112"/>
      <c r="AVM68" s="112"/>
      <c r="AVN68" s="112"/>
      <c r="AVO68" s="112"/>
      <c r="AVP68" s="112"/>
      <c r="AVQ68" s="112"/>
      <c r="AVR68" s="112"/>
      <c r="AVS68" s="112"/>
      <c r="AVT68" s="112"/>
      <c r="AVU68" s="112"/>
      <c r="AVV68" s="112"/>
      <c r="AVW68" s="112"/>
      <c r="AVX68" s="112"/>
      <c r="AVY68" s="112"/>
      <c r="AVZ68" s="112"/>
      <c r="AWA68" s="112"/>
      <c r="AWB68" s="112"/>
      <c r="AWC68" s="112"/>
      <c r="AWD68" s="112"/>
      <c r="AWE68" s="112"/>
      <c r="AWF68" s="112"/>
      <c r="AWG68" s="112"/>
      <c r="AWH68" s="112"/>
      <c r="AWI68" s="112"/>
      <c r="AWJ68" s="112"/>
      <c r="AWK68" s="112"/>
      <c r="AWL68" s="112"/>
      <c r="AWM68" s="112"/>
      <c r="AWN68" s="112"/>
      <c r="AWO68" s="112"/>
      <c r="AWP68" s="112"/>
      <c r="AWQ68" s="112"/>
      <c r="AWR68" s="112"/>
      <c r="AWS68" s="112"/>
      <c r="AWT68" s="112"/>
      <c r="AWU68" s="112"/>
      <c r="AWV68" s="112"/>
      <c r="AWW68" s="112"/>
      <c r="AWX68" s="112"/>
      <c r="AWY68" s="112"/>
      <c r="AWZ68" s="112"/>
      <c r="AXA68" s="112"/>
      <c r="AXB68" s="112"/>
      <c r="AXC68" s="112"/>
      <c r="AXD68" s="112"/>
      <c r="AXE68" s="112"/>
      <c r="AXF68" s="112"/>
      <c r="AXG68" s="112"/>
      <c r="AXH68" s="112"/>
      <c r="AXI68" s="112"/>
      <c r="AXJ68" s="112"/>
      <c r="AXK68" s="112"/>
      <c r="AXL68" s="112"/>
      <c r="AXM68" s="112"/>
      <c r="AXN68" s="112"/>
      <c r="AXO68" s="112"/>
      <c r="AXP68" s="112"/>
      <c r="AXQ68" s="112"/>
      <c r="AXR68" s="112"/>
      <c r="AXS68" s="112"/>
      <c r="AXT68" s="112"/>
      <c r="AXU68" s="112"/>
      <c r="AXV68" s="112"/>
      <c r="AXW68" s="112"/>
      <c r="AXX68" s="112"/>
      <c r="AXY68" s="112"/>
      <c r="AXZ68" s="112"/>
      <c r="AYA68" s="112"/>
      <c r="AYB68" s="112"/>
      <c r="AYC68" s="112"/>
      <c r="AYD68" s="112"/>
      <c r="AYE68" s="112"/>
      <c r="AYF68" s="112"/>
      <c r="AYG68" s="112"/>
      <c r="AYH68" s="112"/>
      <c r="AYI68" s="112"/>
      <c r="AYJ68" s="112"/>
      <c r="AYK68" s="112"/>
      <c r="AYL68" s="112"/>
      <c r="AYM68" s="112"/>
      <c r="AYN68" s="112"/>
      <c r="AYO68" s="112"/>
      <c r="AYP68" s="112"/>
      <c r="AYQ68" s="112"/>
      <c r="AYR68" s="112"/>
      <c r="AYS68" s="112"/>
      <c r="AYT68" s="112"/>
      <c r="AYU68" s="112"/>
      <c r="AYV68" s="112"/>
      <c r="AYW68" s="112"/>
      <c r="AYX68" s="112"/>
      <c r="AYY68" s="112"/>
      <c r="AYZ68" s="112"/>
      <c r="AZA68" s="112"/>
      <c r="AZB68" s="112"/>
      <c r="AZC68" s="112"/>
      <c r="AZD68" s="112"/>
      <c r="AZE68" s="112"/>
      <c r="AZF68" s="112"/>
      <c r="AZG68" s="112"/>
      <c r="AZH68" s="112"/>
      <c r="AZI68" s="112"/>
      <c r="AZJ68" s="112"/>
      <c r="AZK68" s="112"/>
      <c r="AZL68" s="112"/>
      <c r="AZM68" s="112"/>
      <c r="AZN68" s="112"/>
      <c r="AZO68" s="112"/>
      <c r="AZP68" s="112"/>
      <c r="AZQ68" s="112"/>
      <c r="AZR68" s="112"/>
      <c r="AZS68" s="112"/>
      <c r="AZT68" s="112"/>
      <c r="AZU68" s="112"/>
      <c r="AZV68" s="112"/>
      <c r="AZW68" s="112"/>
      <c r="AZX68" s="112"/>
      <c r="AZY68" s="112"/>
      <c r="AZZ68" s="112"/>
      <c r="BAA68" s="112"/>
      <c r="BAB68" s="112"/>
      <c r="BAC68" s="112"/>
      <c r="BAD68" s="112"/>
      <c r="BAE68" s="112"/>
      <c r="BAF68" s="112"/>
      <c r="BAG68" s="112"/>
      <c r="BAH68" s="112"/>
      <c r="BAI68" s="112"/>
      <c r="BAJ68" s="112"/>
      <c r="BAK68" s="112"/>
      <c r="BAL68" s="112"/>
      <c r="BAM68" s="112"/>
      <c r="BAN68" s="112"/>
      <c r="BAO68" s="112"/>
      <c r="BAP68" s="112"/>
      <c r="BAQ68" s="112"/>
      <c r="BAR68" s="112"/>
      <c r="BAS68" s="112"/>
      <c r="BAT68" s="112"/>
      <c r="BAU68" s="112"/>
      <c r="BAV68" s="112"/>
      <c r="BAW68" s="112"/>
      <c r="BAX68" s="112"/>
      <c r="BAY68" s="112"/>
      <c r="BAZ68" s="112"/>
      <c r="BBA68" s="112"/>
      <c r="BBB68" s="112"/>
      <c r="BBC68" s="112"/>
      <c r="BBD68" s="112"/>
      <c r="BBE68" s="112"/>
      <c r="BBF68" s="112"/>
      <c r="BBG68" s="112"/>
      <c r="BBH68" s="112"/>
      <c r="BBI68" s="112"/>
      <c r="BBJ68" s="112"/>
      <c r="BBK68" s="112"/>
      <c r="BBL68" s="112"/>
      <c r="BBM68" s="112"/>
      <c r="BBN68" s="112"/>
      <c r="BBO68" s="112"/>
      <c r="BBP68" s="112"/>
      <c r="BBQ68" s="112"/>
      <c r="BBR68" s="112"/>
      <c r="BBS68" s="112"/>
      <c r="BBT68" s="112"/>
      <c r="BBU68" s="112"/>
      <c r="BBV68" s="112"/>
      <c r="BBW68" s="112"/>
      <c r="BBX68" s="112"/>
      <c r="BBY68" s="112"/>
      <c r="BBZ68" s="112"/>
      <c r="BCA68" s="112"/>
      <c r="BCB68" s="112"/>
      <c r="BCC68" s="112"/>
      <c r="BCD68" s="112"/>
      <c r="BCE68" s="112"/>
      <c r="BCF68" s="112"/>
      <c r="BCG68" s="112"/>
      <c r="BCH68" s="112"/>
      <c r="BCI68" s="112"/>
      <c r="BCJ68" s="112"/>
      <c r="BCK68" s="112"/>
      <c r="BCL68" s="112"/>
      <c r="BCM68" s="112"/>
      <c r="BCN68" s="112"/>
      <c r="BCO68" s="112"/>
      <c r="BCP68" s="112"/>
      <c r="BCQ68" s="112"/>
      <c r="BCR68" s="112"/>
      <c r="BCS68" s="112"/>
      <c r="BCT68" s="112"/>
      <c r="BCU68" s="112"/>
      <c r="BCV68" s="112"/>
      <c r="BCW68" s="112"/>
      <c r="BCX68" s="112"/>
      <c r="BCY68" s="112"/>
      <c r="BCZ68" s="112"/>
      <c r="BDA68" s="112"/>
      <c r="BDB68" s="112"/>
      <c r="BDC68" s="112"/>
      <c r="BDD68" s="112"/>
      <c r="BDE68" s="112"/>
      <c r="BDF68" s="112"/>
      <c r="BDG68" s="112"/>
      <c r="BDH68" s="112"/>
      <c r="BDI68" s="112"/>
      <c r="BDJ68" s="112"/>
      <c r="BDK68" s="112"/>
      <c r="BDL68" s="112"/>
      <c r="BDM68" s="112"/>
      <c r="BDN68" s="112"/>
      <c r="BDO68" s="112"/>
      <c r="BDP68" s="112"/>
      <c r="BDQ68" s="112"/>
      <c r="BDR68" s="112"/>
      <c r="BDS68" s="112"/>
      <c r="BDT68" s="112"/>
      <c r="BDU68" s="112"/>
      <c r="BDV68" s="112"/>
      <c r="BDW68" s="112"/>
      <c r="BDX68" s="112"/>
      <c r="BDY68" s="112"/>
      <c r="BDZ68" s="112"/>
      <c r="BEA68" s="112"/>
      <c r="BEB68" s="112"/>
      <c r="BEC68" s="112"/>
      <c r="BED68" s="112"/>
      <c r="BEE68" s="112"/>
      <c r="BEF68" s="112"/>
      <c r="BEG68" s="112"/>
      <c r="BEH68" s="112"/>
      <c r="BEI68" s="112"/>
      <c r="BEJ68" s="112"/>
      <c r="BEK68" s="112"/>
      <c r="BEL68" s="112"/>
      <c r="BEM68" s="112"/>
      <c r="BEN68" s="112"/>
      <c r="BEO68" s="112"/>
      <c r="BEP68" s="112"/>
      <c r="BEQ68" s="112"/>
      <c r="BER68" s="112"/>
      <c r="BES68" s="112"/>
      <c r="BET68" s="112"/>
      <c r="BEU68" s="112"/>
      <c r="BEV68" s="112"/>
      <c r="BEW68" s="112"/>
      <c r="BEX68" s="112"/>
      <c r="BEY68" s="112"/>
      <c r="BEZ68" s="112"/>
      <c r="BFA68" s="112"/>
      <c r="BFB68" s="112"/>
      <c r="BFC68" s="112"/>
      <c r="BFD68" s="112"/>
      <c r="BFE68" s="112"/>
      <c r="BFF68" s="112"/>
      <c r="BFG68" s="112"/>
      <c r="BFH68" s="112"/>
      <c r="BFI68" s="112"/>
      <c r="BFJ68" s="112"/>
      <c r="BFK68" s="112"/>
      <c r="BFL68" s="112"/>
      <c r="BFM68" s="112"/>
      <c r="BFN68" s="112"/>
      <c r="BFO68" s="112"/>
      <c r="BFP68" s="112"/>
      <c r="BFQ68" s="112"/>
      <c r="BFR68" s="112"/>
      <c r="BFS68" s="112"/>
      <c r="BFT68" s="112"/>
      <c r="BFU68" s="112"/>
      <c r="BFV68" s="112"/>
      <c r="BFW68" s="112"/>
      <c r="BFX68" s="112"/>
      <c r="BFY68" s="112"/>
      <c r="BFZ68" s="112"/>
      <c r="BGA68" s="112"/>
      <c r="BGB68" s="112"/>
      <c r="BGC68" s="112"/>
      <c r="BGD68" s="112"/>
      <c r="BGE68" s="112"/>
      <c r="BGF68" s="112"/>
      <c r="BGG68" s="112"/>
      <c r="BGH68" s="112"/>
      <c r="BGI68" s="112"/>
      <c r="BGJ68" s="112"/>
      <c r="BGK68" s="112"/>
      <c r="BGL68" s="112"/>
      <c r="BGM68" s="112"/>
      <c r="BGN68" s="112"/>
      <c r="BGO68" s="112"/>
      <c r="BGP68" s="112"/>
      <c r="BGQ68" s="112"/>
      <c r="BGR68" s="112"/>
      <c r="BGS68" s="112"/>
      <c r="BGT68" s="112"/>
      <c r="BGU68" s="112"/>
      <c r="BGV68" s="112"/>
      <c r="BGW68" s="112"/>
      <c r="BGX68" s="112"/>
      <c r="BGY68" s="112"/>
      <c r="BGZ68" s="112"/>
      <c r="BHA68" s="112"/>
      <c r="BHB68" s="112"/>
      <c r="BHC68" s="112"/>
      <c r="BHD68" s="112"/>
      <c r="BHE68" s="112"/>
      <c r="BHF68" s="112"/>
      <c r="BHG68" s="112"/>
      <c r="BHH68" s="112"/>
      <c r="BHI68" s="112"/>
      <c r="BHJ68" s="112"/>
      <c r="BHK68" s="112"/>
      <c r="BHL68" s="112"/>
      <c r="BHM68" s="112"/>
      <c r="BHN68" s="112"/>
      <c r="BHO68" s="112"/>
      <c r="BHP68" s="112"/>
      <c r="BHQ68" s="112"/>
      <c r="BHR68" s="112"/>
      <c r="BHS68" s="112"/>
      <c r="BHT68" s="112"/>
      <c r="BHU68" s="112"/>
      <c r="BHV68" s="112"/>
      <c r="BHW68" s="112"/>
      <c r="BHX68" s="112"/>
      <c r="BHY68" s="112"/>
      <c r="BHZ68" s="112"/>
      <c r="BIA68" s="112"/>
      <c r="BIB68" s="112"/>
      <c r="BIC68" s="112"/>
      <c r="BID68" s="112"/>
      <c r="BIE68" s="112"/>
      <c r="BIF68" s="112"/>
      <c r="BIG68" s="112"/>
      <c r="BIH68" s="112"/>
      <c r="BII68" s="112"/>
      <c r="BIJ68" s="112"/>
      <c r="BIK68" s="112"/>
      <c r="BIL68" s="112"/>
      <c r="BIM68" s="112"/>
      <c r="BIN68" s="112"/>
      <c r="BIO68" s="112"/>
      <c r="BIP68" s="112"/>
      <c r="BIQ68" s="112"/>
      <c r="BIR68" s="112"/>
      <c r="BIS68" s="112"/>
      <c r="BIT68" s="112"/>
      <c r="BIU68" s="112"/>
      <c r="BIV68" s="112"/>
      <c r="BIW68" s="112"/>
      <c r="BIX68" s="112"/>
      <c r="BIY68" s="112"/>
      <c r="BIZ68" s="112"/>
      <c r="BJA68" s="112"/>
      <c r="BJB68" s="112"/>
      <c r="BJC68" s="112"/>
      <c r="BJD68" s="112"/>
      <c r="BJE68" s="112"/>
      <c r="BJF68" s="112"/>
      <c r="BJG68" s="112"/>
      <c r="BJH68" s="112"/>
      <c r="BJI68" s="112"/>
      <c r="BJJ68" s="112"/>
      <c r="BJK68" s="112"/>
      <c r="BJL68" s="112"/>
      <c r="BJM68" s="112"/>
      <c r="BJN68" s="112"/>
      <c r="BJO68" s="112"/>
      <c r="BJP68" s="112"/>
      <c r="BJQ68" s="112"/>
      <c r="BJR68" s="112"/>
      <c r="BJS68" s="112"/>
      <c r="BJT68" s="112"/>
      <c r="BJU68" s="112"/>
      <c r="BJV68" s="112"/>
      <c r="BJW68" s="112"/>
      <c r="BJX68" s="112"/>
      <c r="BJY68" s="112"/>
      <c r="BJZ68" s="112"/>
      <c r="BKA68" s="112"/>
      <c r="BKB68" s="112"/>
      <c r="BKC68" s="112"/>
      <c r="BKD68" s="112"/>
      <c r="BKE68" s="112"/>
      <c r="BKF68" s="112"/>
      <c r="BKG68" s="112"/>
      <c r="BKH68" s="112"/>
      <c r="BKI68" s="112"/>
      <c r="BKJ68" s="112"/>
      <c r="BKK68" s="112"/>
      <c r="BKL68" s="112"/>
      <c r="BKM68" s="112"/>
      <c r="BKN68" s="112"/>
      <c r="BKO68" s="112"/>
      <c r="BKP68" s="112"/>
      <c r="BKQ68" s="112"/>
      <c r="BKR68" s="112"/>
      <c r="BKS68" s="112"/>
      <c r="BKT68" s="112"/>
      <c r="BKU68" s="112"/>
      <c r="BKV68" s="112"/>
      <c r="BKW68" s="112"/>
      <c r="BKX68" s="112"/>
      <c r="BKY68" s="112"/>
      <c r="BKZ68" s="112"/>
      <c r="BLA68" s="112"/>
      <c r="BLB68" s="112"/>
      <c r="BLC68" s="112"/>
      <c r="BLD68" s="112"/>
      <c r="BLE68" s="112"/>
      <c r="BLF68" s="112"/>
      <c r="BLG68" s="112"/>
      <c r="BLH68" s="112"/>
      <c r="BLI68" s="112"/>
      <c r="BLJ68" s="112"/>
      <c r="BLK68" s="112"/>
      <c r="BLL68" s="112"/>
      <c r="BLM68" s="112"/>
      <c r="BLN68" s="112"/>
      <c r="BLO68" s="112"/>
      <c r="BLP68" s="112"/>
      <c r="BLQ68" s="112"/>
      <c r="BLR68" s="112"/>
      <c r="BLS68" s="112"/>
      <c r="BLT68" s="112"/>
      <c r="BLU68" s="112"/>
      <c r="BLV68" s="112"/>
      <c r="BLW68" s="112"/>
      <c r="BLX68" s="112"/>
      <c r="BLY68" s="112"/>
      <c r="BLZ68" s="112"/>
      <c r="BMA68" s="112"/>
      <c r="BMB68" s="112"/>
      <c r="BMC68" s="112"/>
      <c r="BMD68" s="112"/>
      <c r="BME68" s="112"/>
      <c r="BMF68" s="112"/>
      <c r="BMG68" s="112"/>
      <c r="BMH68" s="112"/>
      <c r="BMI68" s="112"/>
      <c r="BMJ68" s="112"/>
      <c r="BMK68" s="112"/>
      <c r="BML68" s="112"/>
      <c r="BMM68" s="112"/>
      <c r="BMN68" s="112"/>
      <c r="BMO68" s="112"/>
      <c r="BMP68" s="112"/>
      <c r="BMQ68" s="112"/>
      <c r="BMR68" s="112"/>
      <c r="BMS68" s="112"/>
      <c r="BMT68" s="112"/>
      <c r="BMU68" s="112"/>
      <c r="BMV68" s="112"/>
      <c r="BMW68" s="112"/>
      <c r="BMX68" s="112"/>
      <c r="BMY68" s="112"/>
      <c r="BMZ68" s="112"/>
      <c r="BNA68" s="112"/>
      <c r="BNB68" s="112"/>
      <c r="BNC68" s="112"/>
      <c r="BND68" s="112"/>
      <c r="BNE68" s="112"/>
      <c r="BNF68" s="112"/>
      <c r="BNG68" s="112"/>
      <c r="BNH68" s="112"/>
      <c r="BNI68" s="112"/>
      <c r="BNJ68" s="112"/>
      <c r="BNK68" s="112"/>
      <c r="BNL68" s="112"/>
      <c r="BNM68" s="112"/>
      <c r="BNN68" s="112"/>
      <c r="BNO68" s="112"/>
      <c r="BNP68" s="112"/>
      <c r="BNQ68" s="112"/>
      <c r="BNR68" s="112"/>
      <c r="BNS68" s="112"/>
      <c r="BNT68" s="112"/>
      <c r="BNU68" s="112"/>
      <c r="BNV68" s="112"/>
      <c r="BNW68" s="112"/>
      <c r="BNX68" s="112"/>
      <c r="BNY68" s="112"/>
      <c r="BNZ68" s="112"/>
      <c r="BOA68" s="112"/>
      <c r="BOB68" s="112"/>
      <c r="BOC68" s="112"/>
      <c r="BOD68" s="112"/>
      <c r="BOE68" s="112"/>
      <c r="BOF68" s="112"/>
      <c r="BOG68" s="112"/>
      <c r="BOH68" s="112"/>
      <c r="BOI68" s="112"/>
      <c r="BOJ68" s="112"/>
      <c r="BOK68" s="112"/>
      <c r="BOL68" s="112"/>
      <c r="BOM68" s="112"/>
      <c r="BON68" s="112"/>
      <c r="BOO68" s="112"/>
      <c r="BOP68" s="112"/>
      <c r="BOQ68" s="112"/>
      <c r="BOR68" s="112"/>
      <c r="BOS68" s="112"/>
      <c r="BOT68" s="112"/>
      <c r="BOU68" s="112"/>
      <c r="BOV68" s="112"/>
      <c r="BOW68" s="112"/>
      <c r="BOX68" s="112"/>
      <c r="BOY68" s="112"/>
      <c r="BOZ68" s="112"/>
      <c r="BPA68" s="112"/>
      <c r="BPB68" s="112"/>
      <c r="BPC68" s="112"/>
      <c r="BPD68" s="112"/>
      <c r="BPE68" s="112"/>
      <c r="BPF68" s="112"/>
      <c r="BPG68" s="112"/>
      <c r="BPH68" s="112"/>
      <c r="BPI68" s="112"/>
      <c r="BPJ68" s="112"/>
      <c r="BPK68" s="112"/>
      <c r="BPL68" s="112"/>
      <c r="BPM68" s="112"/>
      <c r="BPN68" s="112"/>
      <c r="BPO68" s="112"/>
      <c r="BPP68" s="112"/>
      <c r="BPQ68" s="112"/>
      <c r="BPR68" s="112"/>
      <c r="BPS68" s="112"/>
      <c r="BPT68" s="112"/>
      <c r="BPU68" s="112"/>
      <c r="BPV68" s="112"/>
      <c r="BPW68" s="112"/>
      <c r="BPX68" s="112"/>
      <c r="BPY68" s="112"/>
      <c r="BPZ68" s="112"/>
      <c r="BQA68" s="112"/>
      <c r="BQB68" s="112"/>
      <c r="BQC68" s="112"/>
      <c r="BQD68" s="112"/>
      <c r="BQE68" s="112"/>
      <c r="BQF68" s="112"/>
      <c r="BQG68" s="112"/>
      <c r="BQH68" s="112"/>
      <c r="BQI68" s="112"/>
      <c r="BQJ68" s="112"/>
      <c r="BQK68" s="112"/>
      <c r="BQL68" s="112"/>
      <c r="BQM68" s="112"/>
      <c r="BQN68" s="112"/>
      <c r="BQO68" s="112"/>
      <c r="BQP68" s="112"/>
      <c r="BQQ68" s="112"/>
      <c r="BQR68" s="112"/>
      <c r="BQS68" s="112"/>
      <c r="BQT68" s="112"/>
      <c r="BQU68" s="112"/>
      <c r="BQV68" s="112"/>
      <c r="BQW68" s="112"/>
      <c r="BQX68" s="112"/>
      <c r="BQY68" s="112"/>
      <c r="BQZ68" s="112"/>
      <c r="BRA68" s="112"/>
      <c r="BRB68" s="112"/>
      <c r="BRC68" s="112"/>
      <c r="BRD68" s="112"/>
      <c r="BRE68" s="112"/>
      <c r="BRF68" s="112"/>
      <c r="BRG68" s="112"/>
      <c r="BRH68" s="112"/>
      <c r="BRI68" s="112"/>
      <c r="BRJ68" s="112"/>
      <c r="BRK68" s="112"/>
      <c r="BRL68" s="112"/>
      <c r="BRM68" s="112"/>
      <c r="BRN68" s="112"/>
      <c r="BRO68" s="112"/>
      <c r="BRP68" s="112"/>
      <c r="BRQ68" s="112"/>
      <c r="BRR68" s="112"/>
      <c r="BRS68" s="112"/>
      <c r="BRT68" s="112"/>
      <c r="BRU68" s="112"/>
      <c r="BRV68" s="112"/>
      <c r="BRW68" s="112"/>
      <c r="BRX68" s="112"/>
      <c r="BRY68" s="112"/>
      <c r="BRZ68" s="112"/>
      <c r="BSA68" s="112"/>
      <c r="BSB68" s="112"/>
      <c r="BSC68" s="112"/>
      <c r="BSD68" s="112"/>
      <c r="BSE68" s="112"/>
      <c r="BSF68" s="112"/>
      <c r="BSG68" s="112"/>
      <c r="BSH68" s="112"/>
      <c r="BSI68" s="112"/>
      <c r="BSJ68" s="112"/>
      <c r="BSK68" s="112"/>
      <c r="BSL68" s="112"/>
      <c r="BSM68" s="112"/>
      <c r="BSN68" s="112"/>
      <c r="BSO68" s="112"/>
      <c r="BSP68" s="112"/>
      <c r="BSQ68" s="112"/>
      <c r="BSR68" s="112"/>
      <c r="BSS68" s="112"/>
      <c r="BST68" s="112"/>
      <c r="BSU68" s="112"/>
      <c r="BSV68" s="112"/>
      <c r="BSW68" s="112"/>
      <c r="BSX68" s="112"/>
      <c r="BSY68" s="112"/>
      <c r="BSZ68" s="112"/>
      <c r="BTA68" s="112"/>
      <c r="BTB68" s="112"/>
      <c r="BTC68" s="112"/>
      <c r="BTD68" s="112"/>
      <c r="BTE68" s="112"/>
      <c r="BTF68" s="112"/>
      <c r="BTG68" s="112"/>
      <c r="BTH68" s="112"/>
      <c r="BTI68" s="112"/>
      <c r="BTJ68" s="112"/>
      <c r="BTK68" s="112"/>
      <c r="BTL68" s="112"/>
      <c r="BTM68" s="112"/>
      <c r="BTN68" s="112"/>
      <c r="BTO68" s="112"/>
      <c r="BTP68" s="112"/>
      <c r="BTQ68" s="112"/>
      <c r="BTR68" s="112"/>
      <c r="BTS68" s="112"/>
      <c r="BTT68" s="112"/>
      <c r="BTU68" s="112"/>
      <c r="BTV68" s="112"/>
      <c r="BTW68" s="112"/>
      <c r="BTX68" s="112"/>
      <c r="BTY68" s="112"/>
      <c r="BTZ68" s="112"/>
      <c r="BUA68" s="112"/>
      <c r="BUB68" s="112"/>
      <c r="BUC68" s="112"/>
      <c r="BUD68" s="112"/>
      <c r="BUE68" s="112"/>
      <c r="BUF68" s="112"/>
      <c r="BUG68" s="112"/>
      <c r="BUH68" s="112"/>
      <c r="BUI68" s="112"/>
      <c r="BUJ68" s="112"/>
      <c r="BUK68" s="112"/>
      <c r="BUL68" s="112"/>
      <c r="BUM68" s="112"/>
      <c r="BUN68" s="112"/>
      <c r="BUO68" s="112"/>
      <c r="BUP68" s="112"/>
      <c r="BUQ68" s="112"/>
      <c r="BUR68" s="112"/>
      <c r="BUS68" s="112"/>
      <c r="BUT68" s="112"/>
      <c r="BUU68" s="112"/>
      <c r="BUV68" s="112"/>
      <c r="BUW68" s="112"/>
      <c r="BUX68" s="112"/>
      <c r="BUY68" s="112"/>
      <c r="BUZ68" s="112"/>
      <c r="BVA68" s="112"/>
      <c r="BVB68" s="112"/>
      <c r="BVC68" s="112"/>
      <c r="BVD68" s="112"/>
      <c r="BVE68" s="112"/>
      <c r="BVF68" s="112"/>
      <c r="BVG68" s="112"/>
      <c r="BVH68" s="112"/>
      <c r="BVI68" s="112"/>
      <c r="BVJ68" s="112"/>
      <c r="BVK68" s="112"/>
      <c r="BVL68" s="112"/>
      <c r="BVM68" s="112"/>
      <c r="BVN68" s="112"/>
      <c r="BVO68" s="112"/>
      <c r="BVP68" s="112"/>
      <c r="BVQ68" s="112"/>
      <c r="BVR68" s="112"/>
      <c r="BVS68" s="112"/>
      <c r="BVT68" s="112"/>
      <c r="BVU68" s="112"/>
      <c r="BVV68" s="112"/>
      <c r="BVW68" s="112"/>
      <c r="BVX68" s="112"/>
      <c r="BVY68" s="112"/>
      <c r="BVZ68" s="112"/>
      <c r="BWA68" s="112"/>
      <c r="BWB68" s="112"/>
      <c r="BWC68" s="112"/>
      <c r="BWD68" s="112"/>
      <c r="BWE68" s="112"/>
      <c r="BWF68" s="112"/>
      <c r="BWG68" s="112"/>
      <c r="BWH68" s="112"/>
      <c r="BWI68" s="112"/>
      <c r="BWJ68" s="112"/>
      <c r="BWK68" s="112"/>
      <c r="BWL68" s="112"/>
      <c r="BWM68" s="112"/>
      <c r="BWN68" s="112"/>
      <c r="BWO68" s="112"/>
      <c r="BWP68" s="112"/>
      <c r="BWQ68" s="112"/>
      <c r="BWR68" s="112"/>
      <c r="BWS68" s="112"/>
      <c r="BWT68" s="112"/>
      <c r="BWU68" s="112"/>
      <c r="BWV68" s="112"/>
      <c r="BWW68" s="112"/>
      <c r="BWX68" s="112"/>
      <c r="BWY68" s="112"/>
      <c r="BWZ68" s="112"/>
      <c r="BXA68" s="112"/>
      <c r="BXB68" s="112"/>
      <c r="BXC68" s="112"/>
      <c r="BXD68" s="112"/>
      <c r="BXE68" s="112"/>
      <c r="BXF68" s="112"/>
      <c r="BXG68" s="112"/>
      <c r="BXH68" s="112"/>
      <c r="BXI68" s="112"/>
      <c r="BXJ68" s="112"/>
      <c r="BXK68" s="112"/>
      <c r="BXL68" s="112"/>
      <c r="BXM68" s="112"/>
      <c r="BXN68" s="112"/>
      <c r="BXO68" s="112"/>
      <c r="BXP68" s="112"/>
      <c r="BXQ68" s="112"/>
      <c r="BXR68" s="112"/>
      <c r="BXS68" s="112"/>
      <c r="BXT68" s="112"/>
      <c r="BXU68" s="112"/>
      <c r="BXV68" s="112"/>
      <c r="BXW68" s="112"/>
      <c r="BXX68" s="112"/>
      <c r="BXY68" s="112"/>
      <c r="BXZ68" s="112"/>
      <c r="BYA68" s="112"/>
      <c r="BYB68" s="112"/>
      <c r="BYC68" s="112"/>
      <c r="BYD68" s="112"/>
      <c r="BYE68" s="112"/>
      <c r="BYF68" s="112"/>
      <c r="BYG68" s="112"/>
      <c r="BYH68" s="112"/>
      <c r="BYI68" s="112"/>
      <c r="BYJ68" s="112"/>
      <c r="BYK68" s="112"/>
      <c r="BYL68" s="112"/>
      <c r="BYM68" s="112"/>
      <c r="BYN68" s="112"/>
      <c r="BYO68" s="112"/>
      <c r="BYP68" s="112"/>
      <c r="BYQ68" s="112"/>
      <c r="BYR68" s="112"/>
      <c r="BYS68" s="112"/>
      <c r="BYT68" s="112"/>
      <c r="BYU68" s="112"/>
      <c r="BYV68" s="112"/>
      <c r="BYW68" s="112"/>
      <c r="BYX68" s="112"/>
      <c r="BYY68" s="112"/>
      <c r="BYZ68" s="112"/>
      <c r="BZA68" s="112"/>
      <c r="BZB68" s="112"/>
      <c r="BZC68" s="112"/>
      <c r="BZD68" s="112"/>
      <c r="BZE68" s="112"/>
      <c r="BZF68" s="112"/>
    </row>
    <row r="69" spans="1:2034" s="68" customFormat="1" x14ac:dyDescent="0.25">
      <c r="A69" s="62">
        <v>2</v>
      </c>
      <c r="B69" s="126" t="s">
        <v>63</v>
      </c>
      <c r="C69" s="127">
        <v>33.76</v>
      </c>
      <c r="D69" s="127">
        <v>34.14</v>
      </c>
      <c r="E69" s="128">
        <v>45.03</v>
      </c>
      <c r="F69" s="128">
        <v>11.78</v>
      </c>
      <c r="G69" s="78"/>
      <c r="H69" s="72"/>
      <c r="I69" s="72"/>
      <c r="J69" s="72"/>
      <c r="K69" s="72"/>
      <c r="L69" s="72"/>
      <c r="M69" s="72"/>
      <c r="N69" s="72"/>
      <c r="O69" s="80"/>
      <c r="Q69" s="55"/>
      <c r="R69" s="72"/>
      <c r="S69" s="72"/>
      <c r="T69" s="72"/>
      <c r="U69" s="72"/>
      <c r="V69" s="72"/>
      <c r="W69" s="72"/>
      <c r="X69" s="55"/>
      <c r="Y69" s="87"/>
      <c r="AG69" s="112"/>
      <c r="AH69" s="112"/>
      <c r="AI69" s="112"/>
      <c r="AJ69" s="112"/>
      <c r="AK69" s="112"/>
      <c r="AL69" s="112"/>
      <c r="AM69" s="112"/>
      <c r="AN69" s="112"/>
      <c r="AO69" s="112"/>
      <c r="AP69" s="112"/>
      <c r="AQ69" s="112"/>
      <c r="AR69" s="112"/>
      <c r="AS69" s="112"/>
      <c r="AT69" s="112"/>
      <c r="AU69" s="112"/>
      <c r="AV69" s="112"/>
      <c r="AW69" s="112"/>
      <c r="AX69" s="112"/>
      <c r="AY69" s="112"/>
      <c r="AZ69" s="112"/>
      <c r="BA69" s="112"/>
      <c r="BB69" s="112"/>
      <c r="BC69" s="112"/>
      <c r="BD69" s="112"/>
      <c r="BE69" s="112"/>
      <c r="BF69" s="112"/>
      <c r="BG69" s="112"/>
      <c r="BH69" s="112"/>
      <c r="BI69" s="112"/>
      <c r="BJ69" s="112"/>
      <c r="BK69" s="112"/>
      <c r="BL69" s="112"/>
      <c r="BM69" s="112"/>
      <c r="BN69" s="112"/>
      <c r="BO69" s="112"/>
      <c r="BP69" s="112"/>
      <c r="BQ69" s="112"/>
      <c r="BR69" s="112"/>
      <c r="BS69" s="112"/>
      <c r="BT69" s="112"/>
      <c r="BU69" s="112"/>
      <c r="BV69" s="112"/>
      <c r="BW69" s="112"/>
      <c r="BX69" s="112"/>
      <c r="BY69" s="112"/>
      <c r="BZ69" s="112"/>
      <c r="CA69" s="112"/>
      <c r="CB69" s="112"/>
      <c r="CC69" s="112"/>
      <c r="CD69" s="112"/>
      <c r="CE69" s="112"/>
      <c r="CF69" s="112"/>
      <c r="CG69" s="112"/>
      <c r="CH69" s="112"/>
      <c r="CI69" s="112"/>
      <c r="CJ69" s="112"/>
      <c r="CK69" s="112"/>
      <c r="CL69" s="112"/>
      <c r="CM69" s="112"/>
      <c r="CN69" s="112"/>
      <c r="CO69" s="112"/>
      <c r="CP69" s="112"/>
      <c r="CQ69" s="112"/>
      <c r="CR69" s="112"/>
      <c r="CS69" s="112"/>
      <c r="CT69" s="112"/>
      <c r="CU69" s="112"/>
      <c r="CV69" s="112"/>
      <c r="CW69" s="112"/>
      <c r="CX69" s="112"/>
      <c r="CY69" s="112"/>
      <c r="CZ69" s="112"/>
      <c r="DA69" s="112"/>
      <c r="DB69" s="112"/>
      <c r="DC69" s="112"/>
      <c r="DD69" s="112"/>
      <c r="DE69" s="112"/>
      <c r="DF69" s="112"/>
      <c r="DG69" s="112"/>
      <c r="DH69" s="112"/>
      <c r="DI69" s="112"/>
      <c r="DJ69" s="112"/>
      <c r="DK69" s="112"/>
      <c r="DL69" s="112"/>
      <c r="DM69" s="112"/>
      <c r="DN69" s="112"/>
      <c r="DO69" s="112"/>
      <c r="DP69" s="112"/>
      <c r="DQ69" s="112"/>
      <c r="DR69" s="112"/>
      <c r="DS69" s="112"/>
      <c r="DT69" s="112"/>
      <c r="DU69" s="112"/>
      <c r="DV69" s="112"/>
      <c r="DW69" s="112"/>
      <c r="DX69" s="112"/>
      <c r="DY69" s="112"/>
      <c r="DZ69" s="112"/>
      <c r="EA69" s="112"/>
      <c r="EB69" s="112"/>
      <c r="EC69" s="112"/>
      <c r="ED69" s="112"/>
      <c r="EE69" s="112"/>
      <c r="EF69" s="112"/>
      <c r="EG69" s="112"/>
      <c r="EH69" s="112"/>
      <c r="EI69" s="112"/>
      <c r="EJ69" s="112"/>
      <c r="EK69" s="112"/>
      <c r="EL69" s="112"/>
      <c r="EM69" s="112"/>
      <c r="EN69" s="112"/>
      <c r="EO69" s="112"/>
      <c r="EP69" s="112"/>
      <c r="EQ69" s="112"/>
      <c r="ER69" s="112"/>
      <c r="ES69" s="112"/>
      <c r="ET69" s="112"/>
      <c r="EU69" s="112"/>
      <c r="EV69" s="112"/>
      <c r="EW69" s="112"/>
      <c r="EX69" s="112"/>
      <c r="EY69" s="112"/>
      <c r="EZ69" s="112"/>
      <c r="FA69" s="112"/>
      <c r="FB69" s="112"/>
      <c r="FC69" s="112"/>
      <c r="FD69" s="112"/>
      <c r="FE69" s="112"/>
      <c r="FF69" s="112"/>
      <c r="FG69" s="112"/>
      <c r="FH69" s="112"/>
      <c r="FI69" s="112"/>
      <c r="FJ69" s="112"/>
      <c r="FK69" s="112"/>
      <c r="FL69" s="112"/>
      <c r="FM69" s="112"/>
      <c r="FN69" s="112"/>
      <c r="FO69" s="112"/>
      <c r="FP69" s="112"/>
      <c r="FQ69" s="112"/>
      <c r="FR69" s="112"/>
      <c r="FS69" s="112"/>
      <c r="FT69" s="112"/>
      <c r="FU69" s="112"/>
      <c r="FV69" s="112"/>
      <c r="FW69" s="112"/>
      <c r="FX69" s="112"/>
      <c r="FY69" s="112"/>
      <c r="FZ69" s="112"/>
      <c r="GA69" s="112"/>
      <c r="GB69" s="112"/>
      <c r="GC69" s="112"/>
      <c r="GD69" s="112"/>
      <c r="GE69" s="112"/>
      <c r="GF69" s="112"/>
      <c r="GG69" s="112"/>
      <c r="GH69" s="112"/>
      <c r="GI69" s="112"/>
      <c r="GJ69" s="112"/>
      <c r="GK69" s="112"/>
      <c r="GL69" s="112"/>
      <c r="GM69" s="112"/>
      <c r="GN69" s="112"/>
      <c r="GO69" s="112"/>
      <c r="GP69" s="112"/>
      <c r="GQ69" s="112"/>
      <c r="GR69" s="112"/>
      <c r="GS69" s="112"/>
      <c r="GT69" s="112"/>
      <c r="GU69" s="112"/>
      <c r="GV69" s="112"/>
      <c r="GW69" s="112"/>
      <c r="GX69" s="112"/>
      <c r="GY69" s="112"/>
      <c r="GZ69" s="112"/>
      <c r="HA69" s="112"/>
      <c r="HB69" s="112"/>
      <c r="HC69" s="112"/>
      <c r="HD69" s="112"/>
      <c r="HE69" s="112"/>
      <c r="HF69" s="112"/>
      <c r="HG69" s="112"/>
      <c r="HH69" s="112"/>
      <c r="HI69" s="112"/>
      <c r="HJ69" s="112"/>
      <c r="HK69" s="112"/>
      <c r="HL69" s="112"/>
      <c r="HM69" s="112"/>
      <c r="HN69" s="112"/>
      <c r="HO69" s="112"/>
      <c r="HP69" s="112"/>
      <c r="HQ69" s="112"/>
      <c r="HR69" s="112"/>
      <c r="HS69" s="112"/>
      <c r="HT69" s="112"/>
      <c r="HU69" s="112"/>
      <c r="HV69" s="112"/>
      <c r="HW69" s="112"/>
      <c r="HX69" s="112"/>
      <c r="HY69" s="112"/>
      <c r="HZ69" s="112"/>
      <c r="IA69" s="112"/>
      <c r="IB69" s="112"/>
      <c r="IC69" s="112"/>
      <c r="ID69" s="112"/>
      <c r="IE69" s="112"/>
      <c r="IF69" s="112"/>
      <c r="IG69" s="112"/>
      <c r="IH69" s="112"/>
      <c r="II69" s="112"/>
      <c r="IJ69" s="112"/>
      <c r="IK69" s="112"/>
      <c r="IL69" s="112"/>
      <c r="IM69" s="112"/>
      <c r="IN69" s="112"/>
      <c r="IO69" s="112"/>
      <c r="IP69" s="112"/>
      <c r="IQ69" s="112"/>
      <c r="IR69" s="112"/>
      <c r="IS69" s="112"/>
      <c r="IT69" s="112"/>
      <c r="IU69" s="112"/>
      <c r="IV69" s="112"/>
      <c r="IW69" s="112"/>
      <c r="IX69" s="112"/>
      <c r="IY69" s="112"/>
      <c r="IZ69" s="112"/>
      <c r="JA69" s="112"/>
      <c r="JB69" s="112"/>
      <c r="JC69" s="112"/>
      <c r="JD69" s="112"/>
      <c r="JE69" s="112"/>
      <c r="JF69" s="112"/>
      <c r="JG69" s="112"/>
      <c r="JH69" s="112"/>
      <c r="JI69" s="112"/>
      <c r="JJ69" s="112"/>
      <c r="JK69" s="112"/>
      <c r="JL69" s="112"/>
      <c r="JM69" s="112"/>
      <c r="JN69" s="112"/>
      <c r="JO69" s="112"/>
      <c r="JP69" s="112"/>
      <c r="JQ69" s="112"/>
      <c r="JR69" s="112"/>
      <c r="JS69" s="112"/>
      <c r="JT69" s="112"/>
      <c r="JU69" s="112"/>
      <c r="JV69" s="112"/>
      <c r="JW69" s="112"/>
      <c r="JX69" s="112"/>
      <c r="JY69" s="112"/>
      <c r="JZ69" s="112"/>
      <c r="KA69" s="112"/>
      <c r="KB69" s="112"/>
      <c r="KC69" s="112"/>
      <c r="KD69" s="112"/>
      <c r="KE69" s="112"/>
      <c r="KF69" s="112"/>
      <c r="KG69" s="112"/>
      <c r="KH69" s="112"/>
      <c r="KI69" s="112"/>
      <c r="KJ69" s="112"/>
      <c r="KK69" s="112"/>
      <c r="KL69" s="112"/>
      <c r="KM69" s="112"/>
      <c r="KN69" s="112"/>
      <c r="KO69" s="112"/>
      <c r="KP69" s="112"/>
      <c r="KQ69" s="112"/>
      <c r="KR69" s="112"/>
      <c r="KS69" s="112"/>
      <c r="KT69" s="112"/>
      <c r="KU69" s="112"/>
      <c r="KV69" s="112"/>
      <c r="KW69" s="112"/>
      <c r="KX69" s="112"/>
      <c r="KY69" s="112"/>
      <c r="KZ69" s="112"/>
      <c r="LA69" s="112"/>
      <c r="LB69" s="112"/>
      <c r="LC69" s="112"/>
      <c r="LD69" s="112"/>
      <c r="LE69" s="112"/>
      <c r="LF69" s="112"/>
      <c r="LG69" s="112"/>
      <c r="LH69" s="112"/>
      <c r="LI69" s="112"/>
      <c r="LJ69" s="112"/>
      <c r="LK69" s="112"/>
      <c r="LL69" s="112"/>
      <c r="LM69" s="112"/>
      <c r="LN69" s="112"/>
      <c r="LO69" s="112"/>
      <c r="LP69" s="112"/>
      <c r="LQ69" s="112"/>
      <c r="LR69" s="112"/>
      <c r="LS69" s="112"/>
      <c r="LT69" s="112"/>
      <c r="LU69" s="112"/>
      <c r="LV69" s="112"/>
      <c r="LW69" s="112"/>
      <c r="LX69" s="112"/>
      <c r="LY69" s="112"/>
      <c r="LZ69" s="112"/>
      <c r="MA69" s="112"/>
      <c r="MB69" s="112"/>
      <c r="MC69" s="112"/>
      <c r="MD69" s="112"/>
      <c r="ME69" s="112"/>
      <c r="MF69" s="112"/>
      <c r="MG69" s="112"/>
      <c r="MH69" s="112"/>
      <c r="MI69" s="112"/>
      <c r="MJ69" s="112"/>
      <c r="MK69" s="112"/>
      <c r="ML69" s="112"/>
      <c r="MM69" s="112"/>
      <c r="MN69" s="112"/>
      <c r="MO69" s="112"/>
      <c r="MP69" s="112"/>
      <c r="MQ69" s="112"/>
      <c r="MR69" s="112"/>
      <c r="MS69" s="112"/>
      <c r="MT69" s="112"/>
      <c r="MU69" s="112"/>
      <c r="MV69" s="112"/>
      <c r="MW69" s="112"/>
      <c r="MX69" s="112"/>
      <c r="MY69" s="112"/>
      <c r="MZ69" s="112"/>
      <c r="NA69" s="112"/>
      <c r="NB69" s="112"/>
      <c r="NC69" s="112"/>
      <c r="ND69" s="112"/>
      <c r="NE69" s="112"/>
      <c r="NF69" s="112"/>
      <c r="NG69" s="112"/>
      <c r="NH69" s="112"/>
      <c r="NI69" s="112"/>
      <c r="NJ69" s="112"/>
      <c r="NK69" s="112"/>
      <c r="NL69" s="112"/>
      <c r="NM69" s="112"/>
      <c r="NN69" s="112"/>
      <c r="NO69" s="112"/>
      <c r="NP69" s="112"/>
      <c r="NQ69" s="112"/>
      <c r="NR69" s="112"/>
      <c r="NS69" s="112"/>
      <c r="NT69" s="112"/>
      <c r="NU69" s="112"/>
      <c r="NV69" s="112"/>
      <c r="NW69" s="112"/>
      <c r="NX69" s="112"/>
      <c r="NY69" s="112"/>
      <c r="NZ69" s="112"/>
      <c r="OA69" s="112"/>
      <c r="OB69" s="112"/>
      <c r="OC69" s="112"/>
      <c r="OD69" s="112"/>
      <c r="OE69" s="112"/>
      <c r="OF69" s="112"/>
      <c r="OG69" s="112"/>
      <c r="OH69" s="112"/>
      <c r="OI69" s="112"/>
      <c r="OJ69" s="112"/>
      <c r="OK69" s="112"/>
      <c r="OL69" s="112"/>
      <c r="OM69" s="112"/>
      <c r="ON69" s="112"/>
      <c r="OO69" s="112"/>
      <c r="OP69" s="112"/>
      <c r="OQ69" s="112"/>
      <c r="OR69" s="112"/>
      <c r="OS69" s="112"/>
      <c r="OT69" s="112"/>
      <c r="OU69" s="112"/>
      <c r="OV69" s="112"/>
      <c r="OW69" s="112"/>
      <c r="OX69" s="112"/>
      <c r="OY69" s="112"/>
      <c r="OZ69" s="112"/>
      <c r="PA69" s="112"/>
      <c r="PB69" s="112"/>
      <c r="PC69" s="112"/>
      <c r="PD69" s="112"/>
      <c r="PE69" s="112"/>
      <c r="PF69" s="112"/>
      <c r="PG69" s="112"/>
      <c r="PH69" s="112"/>
      <c r="PI69" s="112"/>
      <c r="PJ69" s="112"/>
      <c r="PK69" s="112"/>
      <c r="PL69" s="112"/>
      <c r="PM69" s="112"/>
      <c r="PN69" s="112"/>
      <c r="PO69" s="112"/>
      <c r="PP69" s="112"/>
      <c r="PQ69" s="112"/>
      <c r="PR69" s="112"/>
      <c r="PS69" s="112"/>
      <c r="PT69" s="112"/>
      <c r="PU69" s="112"/>
      <c r="PV69" s="112"/>
      <c r="PW69" s="112"/>
      <c r="PX69" s="112"/>
      <c r="PY69" s="112"/>
      <c r="PZ69" s="112"/>
      <c r="QA69" s="112"/>
      <c r="QB69" s="112"/>
      <c r="QC69" s="112"/>
      <c r="QD69" s="112"/>
      <c r="QE69" s="112"/>
      <c r="QF69" s="112"/>
      <c r="QG69" s="112"/>
      <c r="QH69" s="112"/>
      <c r="QI69" s="112"/>
      <c r="QJ69" s="112"/>
      <c r="QK69" s="112"/>
      <c r="QL69" s="112"/>
      <c r="QM69" s="112"/>
      <c r="QN69" s="112"/>
      <c r="QO69" s="112"/>
      <c r="QP69" s="112"/>
      <c r="QQ69" s="112"/>
      <c r="QR69" s="112"/>
      <c r="QS69" s="112"/>
      <c r="QT69" s="112"/>
      <c r="QU69" s="112"/>
      <c r="QV69" s="112"/>
      <c r="QW69" s="112"/>
      <c r="QX69" s="112"/>
      <c r="QY69" s="112"/>
      <c r="QZ69" s="112"/>
      <c r="RA69" s="112"/>
      <c r="RB69" s="112"/>
      <c r="RC69" s="112"/>
      <c r="RD69" s="112"/>
      <c r="RE69" s="112"/>
      <c r="RF69" s="112"/>
      <c r="RG69" s="112"/>
      <c r="RH69" s="112"/>
      <c r="RI69" s="112"/>
      <c r="RJ69" s="112"/>
      <c r="RK69" s="112"/>
      <c r="RL69" s="112"/>
      <c r="RM69" s="112"/>
      <c r="RN69" s="112"/>
      <c r="RO69" s="112"/>
      <c r="RP69" s="112"/>
      <c r="RQ69" s="112"/>
      <c r="RR69" s="112"/>
      <c r="RS69" s="112"/>
      <c r="RT69" s="112"/>
      <c r="RU69" s="112"/>
      <c r="RV69" s="112"/>
      <c r="RW69" s="112"/>
      <c r="RX69" s="112"/>
      <c r="RY69" s="112"/>
      <c r="RZ69" s="112"/>
      <c r="SA69" s="112"/>
      <c r="SB69" s="112"/>
      <c r="SC69" s="112"/>
      <c r="SD69" s="112"/>
      <c r="SE69" s="112"/>
      <c r="SF69" s="112"/>
      <c r="SG69" s="112"/>
      <c r="SH69" s="112"/>
      <c r="SI69" s="112"/>
      <c r="SJ69" s="112"/>
      <c r="SK69" s="112"/>
      <c r="SL69" s="112"/>
      <c r="SM69" s="112"/>
      <c r="SN69" s="112"/>
      <c r="SO69" s="112"/>
      <c r="SP69" s="112"/>
      <c r="SQ69" s="112"/>
      <c r="SR69" s="112"/>
      <c r="SS69" s="112"/>
      <c r="ST69" s="112"/>
      <c r="SU69" s="112"/>
      <c r="SV69" s="112"/>
      <c r="SW69" s="112"/>
      <c r="SX69" s="112"/>
      <c r="SY69" s="112"/>
      <c r="SZ69" s="112"/>
      <c r="TA69" s="112"/>
      <c r="TB69" s="112"/>
      <c r="TC69" s="112"/>
      <c r="TD69" s="112"/>
      <c r="TE69" s="112"/>
      <c r="TF69" s="112"/>
      <c r="TG69" s="112"/>
      <c r="TH69" s="112"/>
      <c r="TI69" s="112"/>
      <c r="TJ69" s="112"/>
      <c r="TK69" s="112"/>
      <c r="TL69" s="112"/>
      <c r="TM69" s="112"/>
      <c r="TN69" s="112"/>
      <c r="TO69" s="112"/>
      <c r="TP69" s="112"/>
      <c r="TQ69" s="112"/>
      <c r="TR69" s="112"/>
      <c r="TS69" s="112"/>
      <c r="TT69" s="112"/>
      <c r="TU69" s="112"/>
      <c r="TV69" s="112"/>
      <c r="TW69" s="112"/>
      <c r="TX69" s="112"/>
      <c r="TY69" s="112"/>
      <c r="TZ69" s="112"/>
      <c r="UA69" s="112"/>
      <c r="UB69" s="112"/>
      <c r="UC69" s="112"/>
      <c r="UD69" s="112"/>
      <c r="UE69" s="112"/>
      <c r="UF69" s="112"/>
      <c r="UG69" s="112"/>
      <c r="UH69" s="112"/>
      <c r="UI69" s="112"/>
      <c r="UJ69" s="112"/>
      <c r="UK69" s="112"/>
      <c r="UL69" s="112"/>
      <c r="UM69" s="112"/>
      <c r="UN69" s="112"/>
      <c r="UO69" s="112"/>
      <c r="UP69" s="112"/>
      <c r="UQ69" s="112"/>
      <c r="UR69" s="112"/>
      <c r="US69" s="112"/>
      <c r="UT69" s="112"/>
      <c r="UU69" s="112"/>
      <c r="UV69" s="112"/>
      <c r="UW69" s="112"/>
      <c r="UX69" s="112"/>
      <c r="UY69" s="112"/>
      <c r="UZ69" s="112"/>
      <c r="VA69" s="112"/>
      <c r="VB69" s="112"/>
      <c r="VC69" s="112"/>
      <c r="VD69" s="112"/>
      <c r="VE69" s="112"/>
      <c r="VF69" s="112"/>
      <c r="VG69" s="112"/>
      <c r="VH69" s="112"/>
      <c r="VI69" s="112"/>
      <c r="VJ69" s="112"/>
      <c r="VK69" s="112"/>
      <c r="VL69" s="112"/>
      <c r="VM69" s="112"/>
      <c r="VN69" s="112"/>
      <c r="VO69" s="112"/>
      <c r="VP69" s="112"/>
      <c r="VQ69" s="112"/>
      <c r="VR69" s="112"/>
      <c r="VS69" s="112"/>
      <c r="VT69" s="112"/>
      <c r="VU69" s="112"/>
      <c r="VV69" s="112"/>
      <c r="VW69" s="112"/>
      <c r="VX69" s="112"/>
      <c r="VY69" s="112"/>
      <c r="VZ69" s="112"/>
      <c r="WA69" s="112"/>
      <c r="WB69" s="112"/>
      <c r="WC69" s="112"/>
      <c r="WD69" s="112"/>
      <c r="WE69" s="112"/>
      <c r="WF69" s="112"/>
      <c r="WG69" s="112"/>
      <c r="WH69" s="112"/>
      <c r="WI69" s="112"/>
      <c r="WJ69" s="112"/>
      <c r="WK69" s="112"/>
      <c r="WL69" s="112"/>
      <c r="WM69" s="112"/>
      <c r="WN69" s="112"/>
      <c r="WO69" s="112"/>
      <c r="WP69" s="112"/>
      <c r="WQ69" s="112"/>
      <c r="WR69" s="112"/>
      <c r="WS69" s="112"/>
      <c r="WT69" s="112"/>
      <c r="WU69" s="112"/>
      <c r="WV69" s="112"/>
      <c r="WW69" s="112"/>
      <c r="WX69" s="112"/>
      <c r="WY69" s="112"/>
      <c r="WZ69" s="112"/>
      <c r="XA69" s="112"/>
      <c r="XB69" s="112"/>
      <c r="XC69" s="112"/>
      <c r="XD69" s="112"/>
      <c r="XE69" s="112"/>
      <c r="XF69" s="112"/>
      <c r="XG69" s="112"/>
      <c r="XH69" s="112"/>
      <c r="XI69" s="112"/>
      <c r="XJ69" s="112"/>
      <c r="XK69" s="112"/>
      <c r="XL69" s="112"/>
      <c r="XM69" s="112"/>
      <c r="XN69" s="112"/>
      <c r="XO69" s="112"/>
      <c r="XP69" s="112"/>
      <c r="XQ69" s="112"/>
      <c r="XR69" s="112"/>
      <c r="XS69" s="112"/>
      <c r="XT69" s="112"/>
      <c r="XU69" s="112"/>
      <c r="XV69" s="112"/>
      <c r="XW69" s="112"/>
      <c r="XX69" s="112"/>
      <c r="XY69" s="112"/>
      <c r="XZ69" s="112"/>
      <c r="YA69" s="112"/>
      <c r="YB69" s="112"/>
      <c r="YC69" s="112"/>
      <c r="YD69" s="112"/>
      <c r="YE69" s="112"/>
      <c r="YF69" s="112"/>
      <c r="YG69" s="112"/>
      <c r="YH69" s="112"/>
      <c r="YI69" s="112"/>
      <c r="YJ69" s="112"/>
      <c r="YK69" s="112"/>
      <c r="YL69" s="112"/>
      <c r="YM69" s="112"/>
      <c r="YN69" s="112"/>
      <c r="YO69" s="112"/>
      <c r="YP69" s="112"/>
      <c r="YQ69" s="112"/>
      <c r="YR69" s="112"/>
      <c r="YS69" s="112"/>
      <c r="YT69" s="112"/>
      <c r="YU69" s="112"/>
      <c r="YV69" s="112"/>
      <c r="YW69" s="112"/>
      <c r="YX69" s="112"/>
      <c r="YY69" s="112"/>
      <c r="YZ69" s="112"/>
      <c r="ZA69" s="112"/>
      <c r="ZB69" s="112"/>
      <c r="ZC69" s="112"/>
      <c r="ZD69" s="112"/>
      <c r="ZE69" s="112"/>
      <c r="ZF69" s="112"/>
      <c r="ZG69" s="112"/>
      <c r="ZH69" s="112"/>
      <c r="ZI69" s="112"/>
      <c r="ZJ69" s="112"/>
      <c r="ZK69" s="112"/>
      <c r="ZL69" s="112"/>
      <c r="ZM69" s="112"/>
      <c r="ZN69" s="112"/>
      <c r="ZO69" s="112"/>
      <c r="ZP69" s="112"/>
      <c r="ZQ69" s="112"/>
      <c r="ZR69" s="112"/>
      <c r="ZS69" s="112"/>
      <c r="ZT69" s="112"/>
      <c r="ZU69" s="112"/>
      <c r="ZV69" s="112"/>
      <c r="ZW69" s="112"/>
      <c r="ZX69" s="112"/>
      <c r="ZY69" s="112"/>
      <c r="ZZ69" s="112"/>
      <c r="AAA69" s="112"/>
      <c r="AAB69" s="112"/>
      <c r="AAC69" s="112"/>
      <c r="AAD69" s="112"/>
      <c r="AAE69" s="112"/>
      <c r="AAF69" s="112"/>
      <c r="AAG69" s="112"/>
      <c r="AAH69" s="112"/>
      <c r="AAI69" s="112"/>
      <c r="AAJ69" s="112"/>
      <c r="AAK69" s="112"/>
      <c r="AAL69" s="112"/>
      <c r="AAM69" s="112"/>
      <c r="AAN69" s="112"/>
      <c r="AAO69" s="112"/>
      <c r="AAP69" s="112"/>
      <c r="AAQ69" s="112"/>
      <c r="AAR69" s="112"/>
      <c r="AAS69" s="112"/>
      <c r="AAT69" s="112"/>
      <c r="AAU69" s="112"/>
      <c r="AAV69" s="112"/>
      <c r="AAW69" s="112"/>
      <c r="AAX69" s="112"/>
      <c r="AAY69" s="112"/>
      <c r="AAZ69" s="112"/>
      <c r="ABA69" s="112"/>
      <c r="ABB69" s="112"/>
      <c r="ABC69" s="112"/>
      <c r="ABD69" s="112"/>
      <c r="ABE69" s="112"/>
      <c r="ABF69" s="112"/>
      <c r="ABG69" s="112"/>
      <c r="ABH69" s="112"/>
      <c r="ABI69" s="112"/>
      <c r="ABJ69" s="112"/>
      <c r="ABK69" s="112"/>
      <c r="ABL69" s="112"/>
      <c r="ABM69" s="112"/>
      <c r="ABN69" s="112"/>
      <c r="ABO69" s="112"/>
      <c r="ABP69" s="112"/>
      <c r="ABQ69" s="112"/>
      <c r="ABR69" s="112"/>
      <c r="ABS69" s="112"/>
      <c r="ABT69" s="112"/>
      <c r="ABU69" s="112"/>
      <c r="ABV69" s="112"/>
      <c r="ABW69" s="112"/>
      <c r="ABX69" s="112"/>
      <c r="ABY69" s="112"/>
      <c r="ABZ69" s="112"/>
      <c r="ACA69" s="112"/>
      <c r="ACB69" s="112"/>
      <c r="ACC69" s="112"/>
      <c r="ACD69" s="112"/>
      <c r="ACE69" s="112"/>
      <c r="ACF69" s="112"/>
      <c r="ACG69" s="112"/>
      <c r="ACH69" s="112"/>
      <c r="ACI69" s="112"/>
      <c r="ACJ69" s="112"/>
      <c r="ACK69" s="112"/>
      <c r="ACL69" s="112"/>
      <c r="ACM69" s="112"/>
      <c r="ACN69" s="112"/>
      <c r="ACO69" s="112"/>
      <c r="ACP69" s="112"/>
      <c r="ACQ69" s="112"/>
      <c r="ACR69" s="112"/>
      <c r="ACS69" s="112"/>
      <c r="ACT69" s="112"/>
      <c r="ACU69" s="112"/>
      <c r="ACV69" s="112"/>
      <c r="ACW69" s="112"/>
      <c r="ACX69" s="112"/>
      <c r="ACY69" s="112"/>
      <c r="ACZ69" s="112"/>
      <c r="ADA69" s="112"/>
      <c r="ADB69" s="112"/>
      <c r="ADC69" s="112"/>
      <c r="ADD69" s="112"/>
      <c r="ADE69" s="112"/>
      <c r="ADF69" s="112"/>
      <c r="ADG69" s="112"/>
      <c r="ADH69" s="112"/>
      <c r="ADI69" s="112"/>
      <c r="ADJ69" s="112"/>
      <c r="ADK69" s="112"/>
      <c r="ADL69" s="112"/>
      <c r="ADM69" s="112"/>
      <c r="ADN69" s="112"/>
      <c r="ADO69" s="112"/>
      <c r="ADP69" s="112"/>
      <c r="ADQ69" s="112"/>
      <c r="ADR69" s="112"/>
      <c r="ADS69" s="112"/>
      <c r="ADT69" s="112"/>
      <c r="ADU69" s="112"/>
      <c r="ADV69" s="112"/>
      <c r="ADW69" s="112"/>
      <c r="ADX69" s="112"/>
      <c r="ADY69" s="112"/>
      <c r="ADZ69" s="112"/>
      <c r="AEA69" s="112"/>
      <c r="AEB69" s="112"/>
      <c r="AEC69" s="112"/>
      <c r="AED69" s="112"/>
      <c r="AEE69" s="112"/>
      <c r="AEF69" s="112"/>
      <c r="AEG69" s="112"/>
      <c r="AEH69" s="112"/>
      <c r="AEI69" s="112"/>
      <c r="AEJ69" s="112"/>
      <c r="AEK69" s="112"/>
      <c r="AEL69" s="112"/>
      <c r="AEM69" s="112"/>
      <c r="AEN69" s="112"/>
      <c r="AEO69" s="112"/>
      <c r="AEP69" s="112"/>
      <c r="AEQ69" s="112"/>
      <c r="AER69" s="112"/>
      <c r="AES69" s="112"/>
      <c r="AET69" s="112"/>
      <c r="AEU69" s="112"/>
      <c r="AEV69" s="112"/>
      <c r="AEW69" s="112"/>
      <c r="AEX69" s="112"/>
      <c r="AEY69" s="112"/>
      <c r="AEZ69" s="112"/>
      <c r="AFA69" s="112"/>
      <c r="AFB69" s="112"/>
      <c r="AFC69" s="112"/>
      <c r="AFD69" s="112"/>
      <c r="AFE69" s="112"/>
      <c r="AFF69" s="112"/>
      <c r="AFG69" s="112"/>
      <c r="AFH69" s="112"/>
      <c r="AFI69" s="112"/>
      <c r="AFJ69" s="112"/>
      <c r="AFK69" s="112"/>
      <c r="AFL69" s="112"/>
      <c r="AFM69" s="112"/>
      <c r="AFN69" s="112"/>
      <c r="AFO69" s="112"/>
      <c r="AFP69" s="112"/>
      <c r="AFQ69" s="112"/>
      <c r="AFR69" s="112"/>
      <c r="AFS69" s="112"/>
      <c r="AFT69" s="112"/>
      <c r="AFU69" s="112"/>
      <c r="AFV69" s="112"/>
      <c r="AFW69" s="112"/>
      <c r="AFX69" s="112"/>
      <c r="AFY69" s="112"/>
      <c r="AFZ69" s="112"/>
      <c r="AGA69" s="112"/>
      <c r="AGB69" s="112"/>
      <c r="AGC69" s="112"/>
      <c r="AGD69" s="112"/>
      <c r="AGE69" s="112"/>
      <c r="AGF69" s="112"/>
      <c r="AGG69" s="112"/>
      <c r="AGH69" s="112"/>
      <c r="AGI69" s="112"/>
      <c r="AGJ69" s="112"/>
      <c r="AGK69" s="112"/>
      <c r="AGL69" s="112"/>
      <c r="AGM69" s="112"/>
      <c r="AGN69" s="112"/>
      <c r="AGO69" s="112"/>
      <c r="AGP69" s="112"/>
      <c r="AGQ69" s="112"/>
      <c r="AGR69" s="112"/>
      <c r="AGS69" s="112"/>
      <c r="AGT69" s="112"/>
      <c r="AGU69" s="112"/>
      <c r="AGV69" s="112"/>
      <c r="AGW69" s="112"/>
      <c r="AGX69" s="112"/>
      <c r="AGY69" s="112"/>
      <c r="AGZ69" s="112"/>
      <c r="AHA69" s="112"/>
      <c r="AHB69" s="112"/>
      <c r="AHC69" s="112"/>
      <c r="AHD69" s="112"/>
      <c r="AHE69" s="112"/>
      <c r="AHF69" s="112"/>
      <c r="AHG69" s="112"/>
      <c r="AHH69" s="112"/>
      <c r="AHI69" s="112"/>
      <c r="AHJ69" s="112"/>
      <c r="AHK69" s="112"/>
      <c r="AHL69" s="112"/>
      <c r="AHM69" s="112"/>
      <c r="AHN69" s="112"/>
      <c r="AHO69" s="112"/>
      <c r="AHP69" s="112"/>
      <c r="AHQ69" s="112"/>
      <c r="AHR69" s="112"/>
      <c r="AHS69" s="112"/>
      <c r="AHT69" s="112"/>
      <c r="AHU69" s="112"/>
      <c r="AHV69" s="112"/>
      <c r="AHW69" s="112"/>
      <c r="AHX69" s="112"/>
      <c r="AHY69" s="112"/>
      <c r="AHZ69" s="112"/>
      <c r="AIA69" s="112"/>
      <c r="AIB69" s="112"/>
      <c r="AIC69" s="112"/>
      <c r="AID69" s="112"/>
      <c r="AIE69" s="112"/>
      <c r="AIF69" s="112"/>
      <c r="AIG69" s="112"/>
      <c r="AIH69" s="112"/>
      <c r="AII69" s="112"/>
      <c r="AIJ69" s="112"/>
      <c r="AIK69" s="112"/>
      <c r="AIL69" s="112"/>
      <c r="AIM69" s="112"/>
      <c r="AIN69" s="112"/>
      <c r="AIO69" s="112"/>
      <c r="AIP69" s="112"/>
      <c r="AIQ69" s="112"/>
      <c r="AIR69" s="112"/>
      <c r="AIS69" s="112"/>
      <c r="AIT69" s="112"/>
      <c r="AIU69" s="112"/>
      <c r="AIV69" s="112"/>
      <c r="AIW69" s="112"/>
      <c r="AIX69" s="112"/>
      <c r="AIY69" s="112"/>
      <c r="AIZ69" s="112"/>
      <c r="AJA69" s="112"/>
      <c r="AJB69" s="112"/>
      <c r="AJC69" s="112"/>
      <c r="AJD69" s="112"/>
      <c r="AJE69" s="112"/>
      <c r="AJF69" s="112"/>
      <c r="AJG69" s="112"/>
      <c r="AJH69" s="112"/>
      <c r="AJI69" s="112"/>
      <c r="AJJ69" s="112"/>
      <c r="AJK69" s="112"/>
      <c r="AJL69" s="112"/>
      <c r="AJM69" s="112"/>
      <c r="AJN69" s="112"/>
      <c r="AJO69" s="112"/>
      <c r="AJP69" s="112"/>
      <c r="AJQ69" s="112"/>
      <c r="AJR69" s="112"/>
      <c r="AJS69" s="112"/>
      <c r="AJT69" s="112"/>
      <c r="AJU69" s="112"/>
      <c r="AJV69" s="112"/>
      <c r="AJW69" s="112"/>
      <c r="AJX69" s="112"/>
      <c r="AJY69" s="112"/>
      <c r="AJZ69" s="112"/>
      <c r="AKA69" s="112"/>
      <c r="AKB69" s="112"/>
      <c r="AKC69" s="112"/>
      <c r="AKD69" s="112"/>
      <c r="AKE69" s="112"/>
      <c r="AKF69" s="112"/>
      <c r="AKG69" s="112"/>
      <c r="AKH69" s="112"/>
      <c r="AKI69" s="112"/>
      <c r="AKJ69" s="112"/>
      <c r="AKK69" s="112"/>
      <c r="AKL69" s="112"/>
      <c r="AKM69" s="112"/>
      <c r="AKN69" s="112"/>
      <c r="AKO69" s="112"/>
      <c r="AKP69" s="112"/>
      <c r="AKQ69" s="112"/>
      <c r="AKR69" s="112"/>
      <c r="AKS69" s="112"/>
      <c r="AKT69" s="112"/>
      <c r="AKU69" s="112"/>
      <c r="AKV69" s="112"/>
      <c r="AKW69" s="112"/>
      <c r="AKX69" s="112"/>
      <c r="AKY69" s="112"/>
      <c r="AKZ69" s="112"/>
      <c r="ALA69" s="112"/>
      <c r="ALB69" s="112"/>
      <c r="ALC69" s="112"/>
      <c r="ALD69" s="112"/>
      <c r="ALE69" s="112"/>
      <c r="ALF69" s="112"/>
      <c r="ALG69" s="112"/>
      <c r="ALH69" s="112"/>
      <c r="ALI69" s="112"/>
      <c r="ALJ69" s="112"/>
      <c r="ALK69" s="112"/>
      <c r="ALL69" s="112"/>
      <c r="ALM69" s="112"/>
      <c r="ALN69" s="112"/>
      <c r="ALO69" s="112"/>
      <c r="ALP69" s="112"/>
      <c r="ALQ69" s="112"/>
      <c r="ALR69" s="112"/>
      <c r="ALS69" s="112"/>
      <c r="ALT69" s="112"/>
      <c r="ALU69" s="112"/>
      <c r="ALV69" s="112"/>
      <c r="ALW69" s="112"/>
      <c r="ALX69" s="112"/>
      <c r="ALY69" s="112"/>
      <c r="ALZ69" s="112"/>
      <c r="AMA69" s="112"/>
      <c r="AMB69" s="112"/>
      <c r="AMC69" s="112"/>
      <c r="AMD69" s="112"/>
      <c r="AME69" s="112"/>
      <c r="AMF69" s="112"/>
      <c r="AMG69" s="112"/>
      <c r="AMH69" s="112"/>
      <c r="AMI69" s="112"/>
      <c r="AMJ69" s="112"/>
      <c r="AMK69" s="112"/>
      <c r="AML69" s="112"/>
      <c r="AMM69" s="112"/>
      <c r="AMN69" s="112"/>
      <c r="AMO69" s="112"/>
      <c r="AMP69" s="112"/>
      <c r="AMQ69" s="112"/>
      <c r="AMR69" s="112"/>
      <c r="AMS69" s="112"/>
      <c r="AMT69" s="112"/>
      <c r="AMU69" s="112"/>
      <c r="AMV69" s="112"/>
      <c r="AMW69" s="112"/>
      <c r="AMX69" s="112"/>
      <c r="AMY69" s="112"/>
      <c r="AMZ69" s="112"/>
      <c r="ANA69" s="112"/>
      <c r="ANB69" s="112"/>
      <c r="ANC69" s="112"/>
      <c r="AND69" s="112"/>
      <c r="ANE69" s="112"/>
      <c r="ANF69" s="112"/>
      <c r="ANG69" s="112"/>
      <c r="ANH69" s="112"/>
      <c r="ANI69" s="112"/>
      <c r="ANJ69" s="112"/>
      <c r="ANK69" s="112"/>
      <c r="ANL69" s="112"/>
      <c r="ANM69" s="112"/>
      <c r="ANN69" s="112"/>
      <c r="ANO69" s="112"/>
      <c r="ANP69" s="112"/>
      <c r="ANQ69" s="112"/>
      <c r="ANR69" s="112"/>
      <c r="ANS69" s="112"/>
      <c r="ANT69" s="112"/>
      <c r="ANU69" s="112"/>
      <c r="ANV69" s="112"/>
      <c r="ANW69" s="112"/>
      <c r="ANX69" s="112"/>
      <c r="ANY69" s="112"/>
      <c r="ANZ69" s="112"/>
      <c r="AOA69" s="112"/>
      <c r="AOB69" s="112"/>
      <c r="AOC69" s="112"/>
      <c r="AOD69" s="112"/>
      <c r="AOE69" s="112"/>
      <c r="AOF69" s="112"/>
      <c r="AOG69" s="112"/>
      <c r="AOH69" s="112"/>
      <c r="AOI69" s="112"/>
      <c r="AOJ69" s="112"/>
      <c r="AOK69" s="112"/>
      <c r="AOL69" s="112"/>
      <c r="AOM69" s="112"/>
      <c r="AON69" s="112"/>
      <c r="AOO69" s="112"/>
      <c r="AOP69" s="112"/>
      <c r="AOQ69" s="112"/>
      <c r="AOR69" s="112"/>
      <c r="AOS69" s="112"/>
      <c r="AOT69" s="112"/>
      <c r="AOU69" s="112"/>
      <c r="AOV69" s="112"/>
      <c r="AOW69" s="112"/>
      <c r="AOX69" s="112"/>
      <c r="AOY69" s="112"/>
      <c r="AOZ69" s="112"/>
      <c r="APA69" s="112"/>
      <c r="APB69" s="112"/>
      <c r="APC69" s="112"/>
      <c r="APD69" s="112"/>
      <c r="APE69" s="112"/>
      <c r="APF69" s="112"/>
      <c r="APG69" s="112"/>
      <c r="APH69" s="112"/>
      <c r="API69" s="112"/>
      <c r="APJ69" s="112"/>
      <c r="APK69" s="112"/>
      <c r="APL69" s="112"/>
      <c r="APM69" s="112"/>
      <c r="APN69" s="112"/>
      <c r="APO69" s="112"/>
      <c r="APP69" s="112"/>
      <c r="APQ69" s="112"/>
      <c r="APR69" s="112"/>
      <c r="APS69" s="112"/>
      <c r="APT69" s="112"/>
      <c r="APU69" s="112"/>
      <c r="APV69" s="112"/>
      <c r="APW69" s="112"/>
      <c r="APX69" s="112"/>
      <c r="APY69" s="112"/>
      <c r="APZ69" s="112"/>
      <c r="AQA69" s="112"/>
      <c r="AQB69" s="112"/>
      <c r="AQC69" s="112"/>
      <c r="AQD69" s="112"/>
      <c r="AQE69" s="112"/>
      <c r="AQF69" s="112"/>
      <c r="AQG69" s="112"/>
      <c r="AQH69" s="112"/>
      <c r="AQI69" s="112"/>
      <c r="AQJ69" s="112"/>
      <c r="AQK69" s="112"/>
      <c r="AQL69" s="112"/>
      <c r="AQM69" s="112"/>
      <c r="AQN69" s="112"/>
      <c r="AQO69" s="112"/>
      <c r="AQP69" s="112"/>
      <c r="AQQ69" s="112"/>
      <c r="AQR69" s="112"/>
      <c r="AQS69" s="112"/>
      <c r="AQT69" s="112"/>
      <c r="AQU69" s="112"/>
      <c r="AQV69" s="112"/>
      <c r="AQW69" s="112"/>
      <c r="AQX69" s="112"/>
      <c r="AQY69" s="112"/>
      <c r="AQZ69" s="112"/>
      <c r="ARA69" s="112"/>
      <c r="ARB69" s="112"/>
      <c r="ARC69" s="112"/>
      <c r="ARD69" s="112"/>
      <c r="ARE69" s="112"/>
      <c r="ARF69" s="112"/>
      <c r="ARG69" s="112"/>
      <c r="ARH69" s="112"/>
      <c r="ARI69" s="112"/>
      <c r="ARJ69" s="112"/>
      <c r="ARK69" s="112"/>
      <c r="ARL69" s="112"/>
      <c r="ARM69" s="112"/>
      <c r="ARN69" s="112"/>
      <c r="ARO69" s="112"/>
      <c r="ARP69" s="112"/>
      <c r="ARQ69" s="112"/>
      <c r="ARR69" s="112"/>
      <c r="ARS69" s="112"/>
      <c r="ART69" s="112"/>
      <c r="ARU69" s="112"/>
      <c r="ARV69" s="112"/>
      <c r="ARW69" s="112"/>
      <c r="ARX69" s="112"/>
      <c r="ARY69" s="112"/>
      <c r="ARZ69" s="112"/>
      <c r="ASA69" s="112"/>
      <c r="ASB69" s="112"/>
      <c r="ASC69" s="112"/>
      <c r="ASD69" s="112"/>
      <c r="ASE69" s="112"/>
      <c r="ASF69" s="112"/>
      <c r="ASG69" s="112"/>
      <c r="ASH69" s="112"/>
      <c r="ASI69" s="112"/>
      <c r="ASJ69" s="112"/>
      <c r="ASK69" s="112"/>
      <c r="ASL69" s="112"/>
      <c r="ASM69" s="112"/>
      <c r="ASN69" s="112"/>
      <c r="ASO69" s="112"/>
      <c r="ASP69" s="112"/>
      <c r="ASQ69" s="112"/>
      <c r="ASR69" s="112"/>
      <c r="ASS69" s="112"/>
      <c r="AST69" s="112"/>
      <c r="ASU69" s="112"/>
      <c r="ASV69" s="112"/>
      <c r="ASW69" s="112"/>
      <c r="ASX69" s="112"/>
      <c r="ASY69" s="112"/>
      <c r="ASZ69" s="112"/>
      <c r="ATA69" s="112"/>
      <c r="ATB69" s="112"/>
      <c r="ATC69" s="112"/>
      <c r="ATD69" s="112"/>
      <c r="ATE69" s="112"/>
      <c r="ATF69" s="112"/>
      <c r="ATG69" s="112"/>
      <c r="ATH69" s="112"/>
      <c r="ATI69" s="112"/>
      <c r="ATJ69" s="112"/>
      <c r="ATK69" s="112"/>
      <c r="ATL69" s="112"/>
      <c r="ATM69" s="112"/>
      <c r="ATN69" s="112"/>
      <c r="ATO69" s="112"/>
      <c r="ATP69" s="112"/>
      <c r="ATQ69" s="112"/>
      <c r="ATR69" s="112"/>
      <c r="ATS69" s="112"/>
      <c r="ATT69" s="112"/>
      <c r="ATU69" s="112"/>
      <c r="ATV69" s="112"/>
      <c r="ATW69" s="112"/>
      <c r="ATX69" s="112"/>
      <c r="ATY69" s="112"/>
      <c r="ATZ69" s="112"/>
      <c r="AUA69" s="112"/>
      <c r="AUB69" s="112"/>
      <c r="AUC69" s="112"/>
      <c r="AUD69" s="112"/>
      <c r="AUE69" s="112"/>
      <c r="AUF69" s="112"/>
      <c r="AUG69" s="112"/>
      <c r="AUH69" s="112"/>
      <c r="AUI69" s="112"/>
      <c r="AUJ69" s="112"/>
      <c r="AUK69" s="112"/>
      <c r="AUL69" s="112"/>
      <c r="AUM69" s="112"/>
      <c r="AUN69" s="112"/>
      <c r="AUO69" s="112"/>
      <c r="AUP69" s="112"/>
      <c r="AUQ69" s="112"/>
      <c r="AUR69" s="112"/>
      <c r="AUS69" s="112"/>
      <c r="AUT69" s="112"/>
      <c r="AUU69" s="112"/>
      <c r="AUV69" s="112"/>
      <c r="AUW69" s="112"/>
      <c r="AUX69" s="112"/>
      <c r="AUY69" s="112"/>
      <c r="AUZ69" s="112"/>
      <c r="AVA69" s="112"/>
      <c r="AVB69" s="112"/>
      <c r="AVC69" s="112"/>
      <c r="AVD69" s="112"/>
      <c r="AVE69" s="112"/>
      <c r="AVF69" s="112"/>
      <c r="AVG69" s="112"/>
      <c r="AVH69" s="112"/>
      <c r="AVI69" s="112"/>
      <c r="AVJ69" s="112"/>
      <c r="AVK69" s="112"/>
      <c r="AVL69" s="112"/>
      <c r="AVM69" s="112"/>
      <c r="AVN69" s="112"/>
      <c r="AVO69" s="112"/>
      <c r="AVP69" s="112"/>
      <c r="AVQ69" s="112"/>
      <c r="AVR69" s="112"/>
      <c r="AVS69" s="112"/>
      <c r="AVT69" s="112"/>
      <c r="AVU69" s="112"/>
      <c r="AVV69" s="112"/>
      <c r="AVW69" s="112"/>
      <c r="AVX69" s="112"/>
      <c r="AVY69" s="112"/>
      <c r="AVZ69" s="112"/>
      <c r="AWA69" s="112"/>
      <c r="AWB69" s="112"/>
      <c r="AWC69" s="112"/>
      <c r="AWD69" s="112"/>
      <c r="AWE69" s="112"/>
      <c r="AWF69" s="112"/>
      <c r="AWG69" s="112"/>
      <c r="AWH69" s="112"/>
      <c r="AWI69" s="112"/>
      <c r="AWJ69" s="112"/>
      <c r="AWK69" s="112"/>
      <c r="AWL69" s="112"/>
      <c r="AWM69" s="112"/>
      <c r="AWN69" s="112"/>
      <c r="AWO69" s="112"/>
      <c r="AWP69" s="112"/>
      <c r="AWQ69" s="112"/>
      <c r="AWR69" s="112"/>
      <c r="AWS69" s="112"/>
      <c r="AWT69" s="112"/>
      <c r="AWU69" s="112"/>
      <c r="AWV69" s="112"/>
      <c r="AWW69" s="112"/>
      <c r="AWX69" s="112"/>
      <c r="AWY69" s="112"/>
      <c r="AWZ69" s="112"/>
      <c r="AXA69" s="112"/>
      <c r="AXB69" s="112"/>
      <c r="AXC69" s="112"/>
      <c r="AXD69" s="112"/>
      <c r="AXE69" s="112"/>
      <c r="AXF69" s="112"/>
      <c r="AXG69" s="112"/>
      <c r="AXH69" s="112"/>
      <c r="AXI69" s="112"/>
      <c r="AXJ69" s="112"/>
      <c r="AXK69" s="112"/>
      <c r="AXL69" s="112"/>
      <c r="AXM69" s="112"/>
      <c r="AXN69" s="112"/>
      <c r="AXO69" s="112"/>
      <c r="AXP69" s="112"/>
      <c r="AXQ69" s="112"/>
      <c r="AXR69" s="112"/>
      <c r="AXS69" s="112"/>
      <c r="AXT69" s="112"/>
      <c r="AXU69" s="112"/>
      <c r="AXV69" s="112"/>
      <c r="AXW69" s="112"/>
      <c r="AXX69" s="112"/>
      <c r="AXY69" s="112"/>
      <c r="AXZ69" s="112"/>
      <c r="AYA69" s="112"/>
      <c r="AYB69" s="112"/>
      <c r="AYC69" s="112"/>
      <c r="AYD69" s="112"/>
      <c r="AYE69" s="112"/>
      <c r="AYF69" s="112"/>
      <c r="AYG69" s="112"/>
      <c r="AYH69" s="112"/>
      <c r="AYI69" s="112"/>
      <c r="AYJ69" s="112"/>
      <c r="AYK69" s="112"/>
      <c r="AYL69" s="112"/>
      <c r="AYM69" s="112"/>
      <c r="AYN69" s="112"/>
      <c r="AYO69" s="112"/>
      <c r="AYP69" s="112"/>
      <c r="AYQ69" s="112"/>
      <c r="AYR69" s="112"/>
      <c r="AYS69" s="112"/>
      <c r="AYT69" s="112"/>
      <c r="AYU69" s="112"/>
      <c r="AYV69" s="112"/>
      <c r="AYW69" s="112"/>
      <c r="AYX69" s="112"/>
      <c r="AYY69" s="112"/>
      <c r="AYZ69" s="112"/>
      <c r="AZA69" s="112"/>
      <c r="AZB69" s="112"/>
      <c r="AZC69" s="112"/>
      <c r="AZD69" s="112"/>
      <c r="AZE69" s="112"/>
      <c r="AZF69" s="112"/>
      <c r="AZG69" s="112"/>
      <c r="AZH69" s="112"/>
      <c r="AZI69" s="112"/>
      <c r="AZJ69" s="112"/>
      <c r="AZK69" s="112"/>
      <c r="AZL69" s="112"/>
      <c r="AZM69" s="112"/>
      <c r="AZN69" s="112"/>
      <c r="AZO69" s="112"/>
      <c r="AZP69" s="112"/>
      <c r="AZQ69" s="112"/>
      <c r="AZR69" s="112"/>
      <c r="AZS69" s="112"/>
      <c r="AZT69" s="112"/>
      <c r="AZU69" s="112"/>
      <c r="AZV69" s="112"/>
      <c r="AZW69" s="112"/>
      <c r="AZX69" s="112"/>
      <c r="AZY69" s="112"/>
      <c r="AZZ69" s="112"/>
      <c r="BAA69" s="112"/>
      <c r="BAB69" s="112"/>
      <c r="BAC69" s="112"/>
      <c r="BAD69" s="112"/>
      <c r="BAE69" s="112"/>
      <c r="BAF69" s="112"/>
      <c r="BAG69" s="112"/>
      <c r="BAH69" s="112"/>
      <c r="BAI69" s="112"/>
      <c r="BAJ69" s="112"/>
      <c r="BAK69" s="112"/>
      <c r="BAL69" s="112"/>
      <c r="BAM69" s="112"/>
      <c r="BAN69" s="112"/>
      <c r="BAO69" s="112"/>
      <c r="BAP69" s="112"/>
      <c r="BAQ69" s="112"/>
      <c r="BAR69" s="112"/>
      <c r="BAS69" s="112"/>
      <c r="BAT69" s="112"/>
      <c r="BAU69" s="112"/>
      <c r="BAV69" s="112"/>
      <c r="BAW69" s="112"/>
      <c r="BAX69" s="112"/>
      <c r="BAY69" s="112"/>
      <c r="BAZ69" s="112"/>
      <c r="BBA69" s="112"/>
      <c r="BBB69" s="112"/>
      <c r="BBC69" s="112"/>
      <c r="BBD69" s="112"/>
      <c r="BBE69" s="112"/>
      <c r="BBF69" s="112"/>
      <c r="BBG69" s="112"/>
      <c r="BBH69" s="112"/>
      <c r="BBI69" s="112"/>
      <c r="BBJ69" s="112"/>
      <c r="BBK69" s="112"/>
      <c r="BBL69" s="112"/>
      <c r="BBM69" s="112"/>
      <c r="BBN69" s="112"/>
      <c r="BBO69" s="112"/>
      <c r="BBP69" s="112"/>
      <c r="BBQ69" s="112"/>
      <c r="BBR69" s="112"/>
      <c r="BBS69" s="112"/>
      <c r="BBT69" s="112"/>
      <c r="BBU69" s="112"/>
      <c r="BBV69" s="112"/>
      <c r="BBW69" s="112"/>
      <c r="BBX69" s="112"/>
      <c r="BBY69" s="112"/>
      <c r="BBZ69" s="112"/>
      <c r="BCA69" s="112"/>
      <c r="BCB69" s="112"/>
      <c r="BCC69" s="112"/>
      <c r="BCD69" s="112"/>
      <c r="BCE69" s="112"/>
      <c r="BCF69" s="112"/>
      <c r="BCG69" s="112"/>
      <c r="BCH69" s="112"/>
      <c r="BCI69" s="112"/>
      <c r="BCJ69" s="112"/>
      <c r="BCK69" s="112"/>
      <c r="BCL69" s="112"/>
      <c r="BCM69" s="112"/>
      <c r="BCN69" s="112"/>
      <c r="BCO69" s="112"/>
      <c r="BCP69" s="112"/>
      <c r="BCQ69" s="112"/>
      <c r="BCR69" s="112"/>
      <c r="BCS69" s="112"/>
      <c r="BCT69" s="112"/>
      <c r="BCU69" s="112"/>
      <c r="BCV69" s="112"/>
      <c r="BCW69" s="112"/>
      <c r="BCX69" s="112"/>
      <c r="BCY69" s="112"/>
      <c r="BCZ69" s="112"/>
      <c r="BDA69" s="112"/>
      <c r="BDB69" s="112"/>
      <c r="BDC69" s="112"/>
      <c r="BDD69" s="112"/>
      <c r="BDE69" s="112"/>
      <c r="BDF69" s="112"/>
      <c r="BDG69" s="112"/>
      <c r="BDH69" s="112"/>
      <c r="BDI69" s="112"/>
      <c r="BDJ69" s="112"/>
      <c r="BDK69" s="112"/>
      <c r="BDL69" s="112"/>
      <c r="BDM69" s="112"/>
      <c r="BDN69" s="112"/>
      <c r="BDO69" s="112"/>
      <c r="BDP69" s="112"/>
      <c r="BDQ69" s="112"/>
      <c r="BDR69" s="112"/>
      <c r="BDS69" s="112"/>
      <c r="BDT69" s="112"/>
      <c r="BDU69" s="112"/>
      <c r="BDV69" s="112"/>
      <c r="BDW69" s="112"/>
      <c r="BDX69" s="112"/>
      <c r="BDY69" s="112"/>
      <c r="BDZ69" s="112"/>
      <c r="BEA69" s="112"/>
      <c r="BEB69" s="112"/>
      <c r="BEC69" s="112"/>
      <c r="BED69" s="112"/>
      <c r="BEE69" s="112"/>
      <c r="BEF69" s="112"/>
      <c r="BEG69" s="112"/>
      <c r="BEH69" s="112"/>
      <c r="BEI69" s="112"/>
      <c r="BEJ69" s="112"/>
      <c r="BEK69" s="112"/>
      <c r="BEL69" s="112"/>
      <c r="BEM69" s="112"/>
      <c r="BEN69" s="112"/>
      <c r="BEO69" s="112"/>
      <c r="BEP69" s="112"/>
      <c r="BEQ69" s="112"/>
      <c r="BER69" s="112"/>
      <c r="BES69" s="112"/>
      <c r="BET69" s="112"/>
      <c r="BEU69" s="112"/>
      <c r="BEV69" s="112"/>
      <c r="BEW69" s="112"/>
      <c r="BEX69" s="112"/>
      <c r="BEY69" s="112"/>
      <c r="BEZ69" s="112"/>
      <c r="BFA69" s="112"/>
      <c r="BFB69" s="112"/>
      <c r="BFC69" s="112"/>
      <c r="BFD69" s="112"/>
      <c r="BFE69" s="112"/>
      <c r="BFF69" s="112"/>
      <c r="BFG69" s="112"/>
      <c r="BFH69" s="112"/>
      <c r="BFI69" s="112"/>
      <c r="BFJ69" s="112"/>
      <c r="BFK69" s="112"/>
      <c r="BFL69" s="112"/>
      <c r="BFM69" s="112"/>
      <c r="BFN69" s="112"/>
      <c r="BFO69" s="112"/>
      <c r="BFP69" s="112"/>
      <c r="BFQ69" s="112"/>
      <c r="BFR69" s="112"/>
      <c r="BFS69" s="112"/>
      <c r="BFT69" s="112"/>
      <c r="BFU69" s="112"/>
      <c r="BFV69" s="112"/>
      <c r="BFW69" s="112"/>
      <c r="BFX69" s="112"/>
      <c r="BFY69" s="112"/>
      <c r="BFZ69" s="112"/>
      <c r="BGA69" s="112"/>
      <c r="BGB69" s="112"/>
      <c r="BGC69" s="112"/>
      <c r="BGD69" s="112"/>
      <c r="BGE69" s="112"/>
      <c r="BGF69" s="112"/>
      <c r="BGG69" s="112"/>
      <c r="BGH69" s="112"/>
      <c r="BGI69" s="112"/>
      <c r="BGJ69" s="112"/>
      <c r="BGK69" s="112"/>
      <c r="BGL69" s="112"/>
      <c r="BGM69" s="112"/>
      <c r="BGN69" s="112"/>
      <c r="BGO69" s="112"/>
      <c r="BGP69" s="112"/>
      <c r="BGQ69" s="112"/>
      <c r="BGR69" s="112"/>
      <c r="BGS69" s="112"/>
      <c r="BGT69" s="112"/>
      <c r="BGU69" s="112"/>
      <c r="BGV69" s="112"/>
      <c r="BGW69" s="112"/>
      <c r="BGX69" s="112"/>
      <c r="BGY69" s="112"/>
      <c r="BGZ69" s="112"/>
      <c r="BHA69" s="112"/>
      <c r="BHB69" s="112"/>
      <c r="BHC69" s="112"/>
      <c r="BHD69" s="112"/>
      <c r="BHE69" s="112"/>
      <c r="BHF69" s="112"/>
      <c r="BHG69" s="112"/>
      <c r="BHH69" s="112"/>
      <c r="BHI69" s="112"/>
      <c r="BHJ69" s="112"/>
      <c r="BHK69" s="112"/>
      <c r="BHL69" s="112"/>
      <c r="BHM69" s="112"/>
      <c r="BHN69" s="112"/>
      <c r="BHO69" s="112"/>
      <c r="BHP69" s="112"/>
      <c r="BHQ69" s="112"/>
      <c r="BHR69" s="112"/>
      <c r="BHS69" s="112"/>
      <c r="BHT69" s="112"/>
      <c r="BHU69" s="112"/>
      <c r="BHV69" s="112"/>
      <c r="BHW69" s="112"/>
      <c r="BHX69" s="112"/>
      <c r="BHY69" s="112"/>
      <c r="BHZ69" s="112"/>
      <c r="BIA69" s="112"/>
      <c r="BIB69" s="112"/>
      <c r="BIC69" s="112"/>
      <c r="BID69" s="112"/>
      <c r="BIE69" s="112"/>
      <c r="BIF69" s="112"/>
      <c r="BIG69" s="112"/>
      <c r="BIH69" s="112"/>
      <c r="BII69" s="112"/>
      <c r="BIJ69" s="112"/>
      <c r="BIK69" s="112"/>
      <c r="BIL69" s="112"/>
      <c r="BIM69" s="112"/>
      <c r="BIN69" s="112"/>
      <c r="BIO69" s="112"/>
      <c r="BIP69" s="112"/>
      <c r="BIQ69" s="112"/>
      <c r="BIR69" s="112"/>
      <c r="BIS69" s="112"/>
      <c r="BIT69" s="112"/>
      <c r="BIU69" s="112"/>
      <c r="BIV69" s="112"/>
      <c r="BIW69" s="112"/>
      <c r="BIX69" s="112"/>
      <c r="BIY69" s="112"/>
      <c r="BIZ69" s="112"/>
      <c r="BJA69" s="112"/>
      <c r="BJB69" s="112"/>
      <c r="BJC69" s="112"/>
      <c r="BJD69" s="112"/>
      <c r="BJE69" s="112"/>
      <c r="BJF69" s="112"/>
      <c r="BJG69" s="112"/>
      <c r="BJH69" s="112"/>
      <c r="BJI69" s="112"/>
      <c r="BJJ69" s="112"/>
      <c r="BJK69" s="112"/>
      <c r="BJL69" s="112"/>
      <c r="BJM69" s="112"/>
      <c r="BJN69" s="112"/>
      <c r="BJO69" s="112"/>
      <c r="BJP69" s="112"/>
      <c r="BJQ69" s="112"/>
      <c r="BJR69" s="112"/>
      <c r="BJS69" s="112"/>
      <c r="BJT69" s="112"/>
      <c r="BJU69" s="112"/>
      <c r="BJV69" s="112"/>
      <c r="BJW69" s="112"/>
      <c r="BJX69" s="112"/>
      <c r="BJY69" s="112"/>
      <c r="BJZ69" s="112"/>
      <c r="BKA69" s="112"/>
      <c r="BKB69" s="112"/>
      <c r="BKC69" s="112"/>
      <c r="BKD69" s="112"/>
      <c r="BKE69" s="112"/>
      <c r="BKF69" s="112"/>
      <c r="BKG69" s="112"/>
      <c r="BKH69" s="112"/>
      <c r="BKI69" s="112"/>
      <c r="BKJ69" s="112"/>
      <c r="BKK69" s="112"/>
      <c r="BKL69" s="112"/>
      <c r="BKM69" s="112"/>
      <c r="BKN69" s="112"/>
      <c r="BKO69" s="112"/>
      <c r="BKP69" s="112"/>
      <c r="BKQ69" s="112"/>
      <c r="BKR69" s="112"/>
      <c r="BKS69" s="112"/>
      <c r="BKT69" s="112"/>
      <c r="BKU69" s="112"/>
      <c r="BKV69" s="112"/>
      <c r="BKW69" s="112"/>
      <c r="BKX69" s="112"/>
      <c r="BKY69" s="112"/>
      <c r="BKZ69" s="112"/>
      <c r="BLA69" s="112"/>
      <c r="BLB69" s="112"/>
      <c r="BLC69" s="112"/>
      <c r="BLD69" s="112"/>
      <c r="BLE69" s="112"/>
      <c r="BLF69" s="112"/>
      <c r="BLG69" s="112"/>
      <c r="BLH69" s="112"/>
      <c r="BLI69" s="112"/>
      <c r="BLJ69" s="112"/>
      <c r="BLK69" s="112"/>
      <c r="BLL69" s="112"/>
      <c r="BLM69" s="112"/>
      <c r="BLN69" s="112"/>
      <c r="BLO69" s="112"/>
      <c r="BLP69" s="112"/>
      <c r="BLQ69" s="112"/>
      <c r="BLR69" s="112"/>
      <c r="BLS69" s="112"/>
      <c r="BLT69" s="112"/>
      <c r="BLU69" s="112"/>
      <c r="BLV69" s="112"/>
      <c r="BLW69" s="112"/>
      <c r="BLX69" s="112"/>
      <c r="BLY69" s="112"/>
      <c r="BLZ69" s="112"/>
      <c r="BMA69" s="112"/>
      <c r="BMB69" s="112"/>
      <c r="BMC69" s="112"/>
      <c r="BMD69" s="112"/>
      <c r="BME69" s="112"/>
      <c r="BMF69" s="112"/>
      <c r="BMG69" s="112"/>
      <c r="BMH69" s="112"/>
      <c r="BMI69" s="112"/>
      <c r="BMJ69" s="112"/>
      <c r="BMK69" s="112"/>
      <c r="BML69" s="112"/>
      <c r="BMM69" s="112"/>
      <c r="BMN69" s="112"/>
      <c r="BMO69" s="112"/>
      <c r="BMP69" s="112"/>
      <c r="BMQ69" s="112"/>
      <c r="BMR69" s="112"/>
      <c r="BMS69" s="112"/>
      <c r="BMT69" s="112"/>
      <c r="BMU69" s="112"/>
      <c r="BMV69" s="112"/>
      <c r="BMW69" s="112"/>
      <c r="BMX69" s="112"/>
      <c r="BMY69" s="112"/>
      <c r="BMZ69" s="112"/>
      <c r="BNA69" s="112"/>
      <c r="BNB69" s="112"/>
      <c r="BNC69" s="112"/>
      <c r="BND69" s="112"/>
      <c r="BNE69" s="112"/>
      <c r="BNF69" s="112"/>
      <c r="BNG69" s="112"/>
      <c r="BNH69" s="112"/>
      <c r="BNI69" s="112"/>
      <c r="BNJ69" s="112"/>
      <c r="BNK69" s="112"/>
      <c r="BNL69" s="112"/>
      <c r="BNM69" s="112"/>
      <c r="BNN69" s="112"/>
      <c r="BNO69" s="112"/>
      <c r="BNP69" s="112"/>
      <c r="BNQ69" s="112"/>
      <c r="BNR69" s="112"/>
      <c r="BNS69" s="112"/>
      <c r="BNT69" s="112"/>
      <c r="BNU69" s="112"/>
      <c r="BNV69" s="112"/>
      <c r="BNW69" s="112"/>
      <c r="BNX69" s="112"/>
      <c r="BNY69" s="112"/>
      <c r="BNZ69" s="112"/>
      <c r="BOA69" s="112"/>
      <c r="BOB69" s="112"/>
      <c r="BOC69" s="112"/>
      <c r="BOD69" s="112"/>
      <c r="BOE69" s="112"/>
      <c r="BOF69" s="112"/>
      <c r="BOG69" s="112"/>
      <c r="BOH69" s="112"/>
      <c r="BOI69" s="112"/>
      <c r="BOJ69" s="112"/>
      <c r="BOK69" s="112"/>
      <c r="BOL69" s="112"/>
      <c r="BOM69" s="112"/>
      <c r="BON69" s="112"/>
      <c r="BOO69" s="112"/>
      <c r="BOP69" s="112"/>
      <c r="BOQ69" s="112"/>
      <c r="BOR69" s="112"/>
      <c r="BOS69" s="112"/>
      <c r="BOT69" s="112"/>
      <c r="BOU69" s="112"/>
      <c r="BOV69" s="112"/>
      <c r="BOW69" s="112"/>
      <c r="BOX69" s="112"/>
      <c r="BOY69" s="112"/>
      <c r="BOZ69" s="112"/>
      <c r="BPA69" s="112"/>
      <c r="BPB69" s="112"/>
      <c r="BPC69" s="112"/>
      <c r="BPD69" s="112"/>
      <c r="BPE69" s="112"/>
      <c r="BPF69" s="112"/>
      <c r="BPG69" s="112"/>
      <c r="BPH69" s="112"/>
      <c r="BPI69" s="112"/>
      <c r="BPJ69" s="112"/>
      <c r="BPK69" s="112"/>
      <c r="BPL69" s="112"/>
      <c r="BPM69" s="112"/>
      <c r="BPN69" s="112"/>
      <c r="BPO69" s="112"/>
      <c r="BPP69" s="112"/>
      <c r="BPQ69" s="112"/>
      <c r="BPR69" s="112"/>
      <c r="BPS69" s="112"/>
      <c r="BPT69" s="112"/>
      <c r="BPU69" s="112"/>
      <c r="BPV69" s="112"/>
      <c r="BPW69" s="112"/>
      <c r="BPX69" s="112"/>
      <c r="BPY69" s="112"/>
      <c r="BPZ69" s="112"/>
      <c r="BQA69" s="112"/>
      <c r="BQB69" s="112"/>
      <c r="BQC69" s="112"/>
      <c r="BQD69" s="112"/>
      <c r="BQE69" s="112"/>
      <c r="BQF69" s="112"/>
      <c r="BQG69" s="112"/>
      <c r="BQH69" s="112"/>
      <c r="BQI69" s="112"/>
      <c r="BQJ69" s="112"/>
      <c r="BQK69" s="112"/>
      <c r="BQL69" s="112"/>
      <c r="BQM69" s="112"/>
      <c r="BQN69" s="112"/>
      <c r="BQO69" s="112"/>
      <c r="BQP69" s="112"/>
      <c r="BQQ69" s="112"/>
      <c r="BQR69" s="112"/>
      <c r="BQS69" s="112"/>
      <c r="BQT69" s="112"/>
      <c r="BQU69" s="112"/>
      <c r="BQV69" s="112"/>
      <c r="BQW69" s="112"/>
      <c r="BQX69" s="112"/>
      <c r="BQY69" s="112"/>
      <c r="BQZ69" s="112"/>
      <c r="BRA69" s="112"/>
      <c r="BRB69" s="112"/>
      <c r="BRC69" s="112"/>
      <c r="BRD69" s="112"/>
      <c r="BRE69" s="112"/>
      <c r="BRF69" s="112"/>
      <c r="BRG69" s="112"/>
      <c r="BRH69" s="112"/>
      <c r="BRI69" s="112"/>
      <c r="BRJ69" s="112"/>
      <c r="BRK69" s="112"/>
      <c r="BRL69" s="112"/>
      <c r="BRM69" s="112"/>
      <c r="BRN69" s="112"/>
      <c r="BRO69" s="112"/>
      <c r="BRP69" s="112"/>
      <c r="BRQ69" s="112"/>
      <c r="BRR69" s="112"/>
      <c r="BRS69" s="112"/>
      <c r="BRT69" s="112"/>
      <c r="BRU69" s="112"/>
      <c r="BRV69" s="112"/>
      <c r="BRW69" s="112"/>
      <c r="BRX69" s="112"/>
      <c r="BRY69" s="112"/>
      <c r="BRZ69" s="112"/>
      <c r="BSA69" s="112"/>
      <c r="BSB69" s="112"/>
      <c r="BSC69" s="112"/>
      <c r="BSD69" s="112"/>
      <c r="BSE69" s="112"/>
      <c r="BSF69" s="112"/>
      <c r="BSG69" s="112"/>
      <c r="BSH69" s="112"/>
      <c r="BSI69" s="112"/>
      <c r="BSJ69" s="112"/>
      <c r="BSK69" s="112"/>
      <c r="BSL69" s="112"/>
      <c r="BSM69" s="112"/>
      <c r="BSN69" s="112"/>
      <c r="BSO69" s="112"/>
      <c r="BSP69" s="112"/>
      <c r="BSQ69" s="112"/>
      <c r="BSR69" s="112"/>
      <c r="BSS69" s="112"/>
      <c r="BST69" s="112"/>
      <c r="BSU69" s="112"/>
      <c r="BSV69" s="112"/>
      <c r="BSW69" s="112"/>
      <c r="BSX69" s="112"/>
      <c r="BSY69" s="112"/>
      <c r="BSZ69" s="112"/>
      <c r="BTA69" s="112"/>
      <c r="BTB69" s="112"/>
      <c r="BTC69" s="112"/>
      <c r="BTD69" s="112"/>
      <c r="BTE69" s="112"/>
      <c r="BTF69" s="112"/>
      <c r="BTG69" s="112"/>
      <c r="BTH69" s="112"/>
      <c r="BTI69" s="112"/>
      <c r="BTJ69" s="112"/>
      <c r="BTK69" s="112"/>
      <c r="BTL69" s="112"/>
      <c r="BTM69" s="112"/>
      <c r="BTN69" s="112"/>
      <c r="BTO69" s="112"/>
      <c r="BTP69" s="112"/>
      <c r="BTQ69" s="112"/>
      <c r="BTR69" s="112"/>
      <c r="BTS69" s="112"/>
      <c r="BTT69" s="112"/>
      <c r="BTU69" s="112"/>
      <c r="BTV69" s="112"/>
      <c r="BTW69" s="112"/>
      <c r="BTX69" s="112"/>
      <c r="BTY69" s="112"/>
      <c r="BTZ69" s="112"/>
      <c r="BUA69" s="112"/>
      <c r="BUB69" s="112"/>
      <c r="BUC69" s="112"/>
      <c r="BUD69" s="112"/>
      <c r="BUE69" s="112"/>
      <c r="BUF69" s="112"/>
      <c r="BUG69" s="112"/>
      <c r="BUH69" s="112"/>
      <c r="BUI69" s="112"/>
      <c r="BUJ69" s="112"/>
      <c r="BUK69" s="112"/>
      <c r="BUL69" s="112"/>
      <c r="BUM69" s="112"/>
      <c r="BUN69" s="112"/>
      <c r="BUO69" s="112"/>
      <c r="BUP69" s="112"/>
      <c r="BUQ69" s="112"/>
      <c r="BUR69" s="112"/>
      <c r="BUS69" s="112"/>
      <c r="BUT69" s="112"/>
      <c r="BUU69" s="112"/>
      <c r="BUV69" s="112"/>
      <c r="BUW69" s="112"/>
      <c r="BUX69" s="112"/>
      <c r="BUY69" s="112"/>
      <c r="BUZ69" s="112"/>
      <c r="BVA69" s="112"/>
      <c r="BVB69" s="112"/>
      <c r="BVC69" s="112"/>
      <c r="BVD69" s="112"/>
      <c r="BVE69" s="112"/>
      <c r="BVF69" s="112"/>
      <c r="BVG69" s="112"/>
      <c r="BVH69" s="112"/>
      <c r="BVI69" s="112"/>
      <c r="BVJ69" s="112"/>
      <c r="BVK69" s="112"/>
      <c r="BVL69" s="112"/>
      <c r="BVM69" s="112"/>
      <c r="BVN69" s="112"/>
      <c r="BVO69" s="112"/>
      <c r="BVP69" s="112"/>
      <c r="BVQ69" s="112"/>
      <c r="BVR69" s="112"/>
      <c r="BVS69" s="112"/>
      <c r="BVT69" s="112"/>
      <c r="BVU69" s="112"/>
      <c r="BVV69" s="112"/>
      <c r="BVW69" s="112"/>
      <c r="BVX69" s="112"/>
      <c r="BVY69" s="112"/>
      <c r="BVZ69" s="112"/>
      <c r="BWA69" s="112"/>
      <c r="BWB69" s="112"/>
      <c r="BWC69" s="112"/>
      <c r="BWD69" s="112"/>
      <c r="BWE69" s="112"/>
      <c r="BWF69" s="112"/>
      <c r="BWG69" s="112"/>
      <c r="BWH69" s="112"/>
      <c r="BWI69" s="112"/>
      <c r="BWJ69" s="112"/>
      <c r="BWK69" s="112"/>
      <c r="BWL69" s="112"/>
      <c r="BWM69" s="112"/>
      <c r="BWN69" s="112"/>
      <c r="BWO69" s="112"/>
      <c r="BWP69" s="112"/>
      <c r="BWQ69" s="112"/>
      <c r="BWR69" s="112"/>
      <c r="BWS69" s="112"/>
      <c r="BWT69" s="112"/>
      <c r="BWU69" s="112"/>
      <c r="BWV69" s="112"/>
      <c r="BWW69" s="112"/>
      <c r="BWX69" s="112"/>
      <c r="BWY69" s="112"/>
      <c r="BWZ69" s="112"/>
      <c r="BXA69" s="112"/>
      <c r="BXB69" s="112"/>
      <c r="BXC69" s="112"/>
      <c r="BXD69" s="112"/>
      <c r="BXE69" s="112"/>
      <c r="BXF69" s="112"/>
      <c r="BXG69" s="112"/>
      <c r="BXH69" s="112"/>
      <c r="BXI69" s="112"/>
      <c r="BXJ69" s="112"/>
      <c r="BXK69" s="112"/>
      <c r="BXL69" s="112"/>
      <c r="BXM69" s="112"/>
      <c r="BXN69" s="112"/>
      <c r="BXO69" s="112"/>
      <c r="BXP69" s="112"/>
      <c r="BXQ69" s="112"/>
      <c r="BXR69" s="112"/>
      <c r="BXS69" s="112"/>
      <c r="BXT69" s="112"/>
      <c r="BXU69" s="112"/>
      <c r="BXV69" s="112"/>
      <c r="BXW69" s="112"/>
      <c r="BXX69" s="112"/>
      <c r="BXY69" s="112"/>
      <c r="BXZ69" s="112"/>
      <c r="BYA69" s="112"/>
      <c r="BYB69" s="112"/>
      <c r="BYC69" s="112"/>
      <c r="BYD69" s="112"/>
      <c r="BYE69" s="112"/>
      <c r="BYF69" s="112"/>
      <c r="BYG69" s="112"/>
      <c r="BYH69" s="112"/>
      <c r="BYI69" s="112"/>
      <c r="BYJ69" s="112"/>
      <c r="BYK69" s="112"/>
      <c r="BYL69" s="112"/>
      <c r="BYM69" s="112"/>
      <c r="BYN69" s="112"/>
      <c r="BYO69" s="112"/>
      <c r="BYP69" s="112"/>
      <c r="BYQ69" s="112"/>
      <c r="BYR69" s="112"/>
      <c r="BYS69" s="112"/>
      <c r="BYT69" s="112"/>
      <c r="BYU69" s="112"/>
      <c r="BYV69" s="112"/>
      <c r="BYW69" s="112"/>
      <c r="BYX69" s="112"/>
      <c r="BYY69" s="112"/>
      <c r="BYZ69" s="112"/>
      <c r="BZA69" s="112"/>
      <c r="BZB69" s="112"/>
      <c r="BZC69" s="112"/>
      <c r="BZD69" s="112"/>
      <c r="BZE69" s="112"/>
      <c r="BZF69" s="112"/>
    </row>
    <row r="70" spans="1:2034" s="68" customFormat="1" x14ac:dyDescent="0.25">
      <c r="A70" s="62">
        <v>2</v>
      </c>
      <c r="B70" s="126" t="s">
        <v>63</v>
      </c>
      <c r="C70" s="127">
        <v>33.29</v>
      </c>
      <c r="D70" s="127">
        <v>35.659999999999997</v>
      </c>
      <c r="E70" s="128">
        <v>62.1</v>
      </c>
      <c r="F70" s="128">
        <v>4.1920000000000002</v>
      </c>
      <c r="G70" s="78"/>
      <c r="H70" s="72"/>
      <c r="I70" s="72"/>
      <c r="J70" s="72"/>
      <c r="K70" s="72"/>
      <c r="L70" s="72"/>
      <c r="M70" s="72"/>
      <c r="N70" s="72"/>
      <c r="O70" s="80"/>
      <c r="Q70" s="55"/>
      <c r="R70" s="72"/>
      <c r="S70" s="72"/>
      <c r="T70" s="72"/>
      <c r="U70" s="72"/>
      <c r="V70" s="72"/>
      <c r="W70" s="72"/>
      <c r="X70" s="55"/>
      <c r="Y70" s="87"/>
      <c r="AG70" s="112"/>
      <c r="AH70" s="112"/>
      <c r="AI70" s="112"/>
      <c r="AJ70" s="112"/>
      <c r="AK70" s="112"/>
      <c r="AL70" s="112"/>
      <c r="AM70" s="112"/>
      <c r="AN70" s="112"/>
      <c r="AO70" s="112"/>
      <c r="AP70" s="112"/>
      <c r="AQ70" s="112"/>
      <c r="AR70" s="112"/>
      <c r="AS70" s="112"/>
      <c r="AT70" s="112"/>
      <c r="AU70" s="112"/>
      <c r="AV70" s="112"/>
      <c r="AW70" s="112"/>
      <c r="AX70" s="112"/>
      <c r="AY70" s="112"/>
      <c r="AZ70" s="112"/>
      <c r="BA70" s="112"/>
      <c r="BB70" s="112"/>
      <c r="BC70" s="112"/>
      <c r="BD70" s="112"/>
      <c r="BE70" s="112"/>
      <c r="BF70" s="112"/>
      <c r="BG70" s="112"/>
      <c r="BH70" s="112"/>
      <c r="BI70" s="112"/>
      <c r="BJ70" s="112"/>
      <c r="BK70" s="112"/>
      <c r="BL70" s="112"/>
      <c r="BM70" s="112"/>
      <c r="BN70" s="112"/>
      <c r="BO70" s="112"/>
      <c r="BP70" s="112"/>
      <c r="BQ70" s="112"/>
      <c r="BR70" s="112"/>
      <c r="BS70" s="112"/>
      <c r="BT70" s="112"/>
      <c r="BU70" s="112"/>
      <c r="BV70" s="112"/>
      <c r="BW70" s="112"/>
      <c r="BX70" s="112"/>
      <c r="BY70" s="112"/>
      <c r="BZ70" s="112"/>
      <c r="CA70" s="112"/>
      <c r="CB70" s="112"/>
      <c r="CC70" s="112"/>
      <c r="CD70" s="112"/>
      <c r="CE70" s="112"/>
      <c r="CF70" s="112"/>
      <c r="CG70" s="112"/>
      <c r="CH70" s="112"/>
      <c r="CI70" s="112"/>
      <c r="CJ70" s="112"/>
      <c r="CK70" s="112"/>
      <c r="CL70" s="112"/>
      <c r="CM70" s="112"/>
      <c r="CN70" s="112"/>
      <c r="CO70" s="112"/>
      <c r="CP70" s="112"/>
      <c r="CQ70" s="112"/>
      <c r="CR70" s="112"/>
      <c r="CS70" s="112"/>
      <c r="CT70" s="112"/>
      <c r="CU70" s="112"/>
      <c r="CV70" s="112"/>
      <c r="CW70" s="112"/>
      <c r="CX70" s="112"/>
      <c r="CY70" s="112"/>
      <c r="CZ70" s="112"/>
      <c r="DA70" s="112"/>
      <c r="DB70" s="112"/>
      <c r="DC70" s="112"/>
      <c r="DD70" s="112"/>
      <c r="DE70" s="112"/>
      <c r="DF70" s="112"/>
      <c r="DG70" s="112"/>
      <c r="DH70" s="112"/>
      <c r="DI70" s="112"/>
      <c r="DJ70" s="112"/>
      <c r="DK70" s="112"/>
      <c r="DL70" s="112"/>
      <c r="DM70" s="112"/>
      <c r="DN70" s="112"/>
      <c r="DO70" s="112"/>
      <c r="DP70" s="112"/>
      <c r="DQ70" s="112"/>
      <c r="DR70" s="112"/>
      <c r="DS70" s="112"/>
      <c r="DT70" s="112"/>
      <c r="DU70" s="112"/>
      <c r="DV70" s="112"/>
      <c r="DW70" s="112"/>
      <c r="DX70" s="112"/>
      <c r="DY70" s="112"/>
      <c r="DZ70" s="112"/>
      <c r="EA70" s="112"/>
      <c r="EB70" s="112"/>
      <c r="EC70" s="112"/>
      <c r="ED70" s="112"/>
      <c r="EE70" s="112"/>
      <c r="EF70" s="112"/>
      <c r="EG70" s="112"/>
      <c r="EH70" s="112"/>
      <c r="EI70" s="112"/>
      <c r="EJ70" s="112"/>
      <c r="EK70" s="112"/>
      <c r="EL70" s="112"/>
      <c r="EM70" s="112"/>
      <c r="EN70" s="112"/>
      <c r="EO70" s="112"/>
      <c r="EP70" s="112"/>
      <c r="EQ70" s="112"/>
      <c r="ER70" s="112"/>
      <c r="ES70" s="112"/>
      <c r="ET70" s="112"/>
      <c r="EU70" s="112"/>
      <c r="EV70" s="112"/>
      <c r="EW70" s="112"/>
      <c r="EX70" s="112"/>
      <c r="EY70" s="112"/>
      <c r="EZ70" s="112"/>
      <c r="FA70" s="112"/>
      <c r="FB70" s="112"/>
      <c r="FC70" s="112"/>
      <c r="FD70" s="112"/>
      <c r="FE70" s="112"/>
      <c r="FF70" s="112"/>
      <c r="FG70" s="112"/>
      <c r="FH70" s="112"/>
      <c r="FI70" s="112"/>
      <c r="FJ70" s="112"/>
      <c r="FK70" s="112"/>
      <c r="FL70" s="112"/>
      <c r="FM70" s="112"/>
      <c r="FN70" s="112"/>
      <c r="FO70" s="112"/>
      <c r="FP70" s="112"/>
      <c r="FQ70" s="112"/>
      <c r="FR70" s="112"/>
      <c r="FS70" s="112"/>
      <c r="FT70" s="112"/>
      <c r="FU70" s="112"/>
      <c r="FV70" s="112"/>
      <c r="FW70" s="112"/>
      <c r="FX70" s="112"/>
      <c r="FY70" s="112"/>
      <c r="FZ70" s="112"/>
      <c r="GA70" s="112"/>
      <c r="GB70" s="112"/>
      <c r="GC70" s="112"/>
      <c r="GD70" s="112"/>
      <c r="GE70" s="112"/>
      <c r="GF70" s="112"/>
      <c r="GG70" s="112"/>
      <c r="GH70" s="112"/>
      <c r="GI70" s="112"/>
      <c r="GJ70" s="112"/>
      <c r="GK70" s="112"/>
      <c r="GL70" s="112"/>
      <c r="GM70" s="112"/>
      <c r="GN70" s="112"/>
      <c r="GO70" s="112"/>
      <c r="GP70" s="112"/>
      <c r="GQ70" s="112"/>
      <c r="GR70" s="112"/>
      <c r="GS70" s="112"/>
      <c r="GT70" s="112"/>
      <c r="GU70" s="112"/>
      <c r="GV70" s="112"/>
      <c r="GW70" s="112"/>
      <c r="GX70" s="112"/>
      <c r="GY70" s="112"/>
      <c r="GZ70" s="112"/>
      <c r="HA70" s="112"/>
      <c r="HB70" s="112"/>
      <c r="HC70" s="112"/>
      <c r="HD70" s="112"/>
      <c r="HE70" s="112"/>
      <c r="HF70" s="112"/>
      <c r="HG70" s="112"/>
      <c r="HH70" s="112"/>
      <c r="HI70" s="112"/>
      <c r="HJ70" s="112"/>
      <c r="HK70" s="112"/>
      <c r="HL70" s="112"/>
      <c r="HM70" s="112"/>
      <c r="HN70" s="112"/>
      <c r="HO70" s="112"/>
      <c r="HP70" s="112"/>
      <c r="HQ70" s="112"/>
      <c r="HR70" s="112"/>
      <c r="HS70" s="112"/>
      <c r="HT70" s="112"/>
      <c r="HU70" s="112"/>
      <c r="HV70" s="112"/>
      <c r="HW70" s="112"/>
      <c r="HX70" s="112"/>
      <c r="HY70" s="112"/>
      <c r="HZ70" s="112"/>
      <c r="IA70" s="112"/>
      <c r="IB70" s="112"/>
      <c r="IC70" s="112"/>
      <c r="ID70" s="112"/>
      <c r="IE70" s="112"/>
      <c r="IF70" s="112"/>
      <c r="IG70" s="112"/>
      <c r="IH70" s="112"/>
      <c r="II70" s="112"/>
      <c r="IJ70" s="112"/>
      <c r="IK70" s="112"/>
      <c r="IL70" s="112"/>
      <c r="IM70" s="112"/>
      <c r="IN70" s="112"/>
      <c r="IO70" s="112"/>
      <c r="IP70" s="112"/>
      <c r="IQ70" s="112"/>
      <c r="IR70" s="112"/>
      <c r="IS70" s="112"/>
      <c r="IT70" s="112"/>
      <c r="IU70" s="112"/>
      <c r="IV70" s="112"/>
      <c r="IW70" s="112"/>
      <c r="IX70" s="112"/>
      <c r="IY70" s="112"/>
      <c r="IZ70" s="112"/>
      <c r="JA70" s="112"/>
      <c r="JB70" s="112"/>
      <c r="JC70" s="112"/>
      <c r="JD70" s="112"/>
      <c r="JE70" s="112"/>
      <c r="JF70" s="112"/>
      <c r="JG70" s="112"/>
      <c r="JH70" s="112"/>
      <c r="JI70" s="112"/>
      <c r="JJ70" s="112"/>
      <c r="JK70" s="112"/>
      <c r="JL70" s="112"/>
      <c r="JM70" s="112"/>
      <c r="JN70" s="112"/>
      <c r="JO70" s="112"/>
      <c r="JP70" s="112"/>
      <c r="JQ70" s="112"/>
      <c r="JR70" s="112"/>
      <c r="JS70" s="112"/>
      <c r="JT70" s="112"/>
      <c r="JU70" s="112"/>
      <c r="JV70" s="112"/>
      <c r="JW70" s="112"/>
      <c r="JX70" s="112"/>
      <c r="JY70" s="112"/>
      <c r="JZ70" s="112"/>
      <c r="KA70" s="112"/>
      <c r="KB70" s="112"/>
      <c r="KC70" s="112"/>
      <c r="KD70" s="112"/>
      <c r="KE70" s="112"/>
      <c r="KF70" s="112"/>
      <c r="KG70" s="112"/>
      <c r="KH70" s="112"/>
      <c r="KI70" s="112"/>
      <c r="KJ70" s="112"/>
      <c r="KK70" s="112"/>
      <c r="KL70" s="112"/>
      <c r="KM70" s="112"/>
      <c r="KN70" s="112"/>
      <c r="KO70" s="112"/>
      <c r="KP70" s="112"/>
      <c r="KQ70" s="112"/>
      <c r="KR70" s="112"/>
      <c r="KS70" s="112"/>
      <c r="KT70" s="112"/>
      <c r="KU70" s="112"/>
      <c r="KV70" s="112"/>
      <c r="KW70" s="112"/>
      <c r="KX70" s="112"/>
      <c r="KY70" s="112"/>
      <c r="KZ70" s="112"/>
      <c r="LA70" s="112"/>
      <c r="LB70" s="112"/>
      <c r="LC70" s="112"/>
      <c r="LD70" s="112"/>
      <c r="LE70" s="112"/>
      <c r="LF70" s="112"/>
      <c r="LG70" s="112"/>
      <c r="LH70" s="112"/>
      <c r="LI70" s="112"/>
      <c r="LJ70" s="112"/>
      <c r="LK70" s="112"/>
      <c r="LL70" s="112"/>
      <c r="LM70" s="112"/>
      <c r="LN70" s="112"/>
      <c r="LO70" s="112"/>
      <c r="LP70" s="112"/>
      <c r="LQ70" s="112"/>
      <c r="LR70" s="112"/>
      <c r="LS70" s="112"/>
      <c r="LT70" s="112"/>
      <c r="LU70" s="112"/>
      <c r="LV70" s="112"/>
      <c r="LW70" s="112"/>
      <c r="LX70" s="112"/>
      <c r="LY70" s="112"/>
      <c r="LZ70" s="112"/>
      <c r="MA70" s="112"/>
      <c r="MB70" s="112"/>
      <c r="MC70" s="112"/>
      <c r="MD70" s="112"/>
      <c r="ME70" s="112"/>
      <c r="MF70" s="112"/>
      <c r="MG70" s="112"/>
      <c r="MH70" s="112"/>
      <c r="MI70" s="112"/>
      <c r="MJ70" s="112"/>
      <c r="MK70" s="112"/>
      <c r="ML70" s="112"/>
      <c r="MM70" s="112"/>
      <c r="MN70" s="112"/>
      <c r="MO70" s="112"/>
      <c r="MP70" s="112"/>
      <c r="MQ70" s="112"/>
      <c r="MR70" s="112"/>
      <c r="MS70" s="112"/>
      <c r="MT70" s="112"/>
      <c r="MU70" s="112"/>
      <c r="MV70" s="112"/>
      <c r="MW70" s="112"/>
      <c r="MX70" s="112"/>
      <c r="MY70" s="112"/>
      <c r="MZ70" s="112"/>
      <c r="NA70" s="112"/>
      <c r="NB70" s="112"/>
      <c r="NC70" s="112"/>
      <c r="ND70" s="112"/>
      <c r="NE70" s="112"/>
      <c r="NF70" s="112"/>
      <c r="NG70" s="112"/>
      <c r="NH70" s="112"/>
      <c r="NI70" s="112"/>
      <c r="NJ70" s="112"/>
      <c r="NK70" s="112"/>
      <c r="NL70" s="112"/>
      <c r="NM70" s="112"/>
      <c r="NN70" s="112"/>
      <c r="NO70" s="112"/>
      <c r="NP70" s="112"/>
      <c r="NQ70" s="112"/>
      <c r="NR70" s="112"/>
      <c r="NS70" s="112"/>
      <c r="NT70" s="112"/>
      <c r="NU70" s="112"/>
      <c r="NV70" s="112"/>
      <c r="NW70" s="112"/>
      <c r="NX70" s="112"/>
      <c r="NY70" s="112"/>
      <c r="NZ70" s="112"/>
      <c r="OA70" s="112"/>
      <c r="OB70" s="112"/>
      <c r="OC70" s="112"/>
      <c r="OD70" s="112"/>
      <c r="OE70" s="112"/>
      <c r="OF70" s="112"/>
      <c r="OG70" s="112"/>
      <c r="OH70" s="112"/>
      <c r="OI70" s="112"/>
      <c r="OJ70" s="112"/>
      <c r="OK70" s="112"/>
      <c r="OL70" s="112"/>
      <c r="OM70" s="112"/>
      <c r="ON70" s="112"/>
      <c r="OO70" s="112"/>
      <c r="OP70" s="112"/>
      <c r="OQ70" s="112"/>
      <c r="OR70" s="112"/>
      <c r="OS70" s="112"/>
      <c r="OT70" s="112"/>
      <c r="OU70" s="112"/>
      <c r="OV70" s="112"/>
      <c r="OW70" s="112"/>
      <c r="OX70" s="112"/>
      <c r="OY70" s="112"/>
      <c r="OZ70" s="112"/>
      <c r="PA70" s="112"/>
      <c r="PB70" s="112"/>
      <c r="PC70" s="112"/>
      <c r="PD70" s="112"/>
      <c r="PE70" s="112"/>
      <c r="PF70" s="112"/>
      <c r="PG70" s="112"/>
      <c r="PH70" s="112"/>
      <c r="PI70" s="112"/>
      <c r="PJ70" s="112"/>
      <c r="PK70" s="112"/>
      <c r="PL70" s="112"/>
      <c r="PM70" s="112"/>
      <c r="PN70" s="112"/>
      <c r="PO70" s="112"/>
      <c r="PP70" s="112"/>
      <c r="PQ70" s="112"/>
      <c r="PR70" s="112"/>
      <c r="PS70" s="112"/>
      <c r="PT70" s="112"/>
      <c r="PU70" s="112"/>
      <c r="PV70" s="112"/>
      <c r="PW70" s="112"/>
      <c r="PX70" s="112"/>
      <c r="PY70" s="112"/>
      <c r="PZ70" s="112"/>
      <c r="QA70" s="112"/>
      <c r="QB70" s="112"/>
      <c r="QC70" s="112"/>
      <c r="QD70" s="112"/>
      <c r="QE70" s="112"/>
      <c r="QF70" s="112"/>
      <c r="QG70" s="112"/>
      <c r="QH70" s="112"/>
      <c r="QI70" s="112"/>
      <c r="QJ70" s="112"/>
      <c r="QK70" s="112"/>
      <c r="QL70" s="112"/>
      <c r="QM70" s="112"/>
      <c r="QN70" s="112"/>
      <c r="QO70" s="112"/>
      <c r="QP70" s="112"/>
      <c r="QQ70" s="112"/>
      <c r="QR70" s="112"/>
      <c r="QS70" s="112"/>
      <c r="QT70" s="112"/>
      <c r="QU70" s="112"/>
      <c r="QV70" s="112"/>
      <c r="QW70" s="112"/>
      <c r="QX70" s="112"/>
      <c r="QY70" s="112"/>
      <c r="QZ70" s="112"/>
      <c r="RA70" s="112"/>
      <c r="RB70" s="112"/>
      <c r="RC70" s="112"/>
      <c r="RD70" s="112"/>
      <c r="RE70" s="112"/>
      <c r="RF70" s="112"/>
      <c r="RG70" s="112"/>
      <c r="RH70" s="112"/>
      <c r="RI70" s="112"/>
      <c r="RJ70" s="112"/>
      <c r="RK70" s="112"/>
      <c r="RL70" s="112"/>
      <c r="RM70" s="112"/>
      <c r="RN70" s="112"/>
      <c r="RO70" s="112"/>
      <c r="RP70" s="112"/>
      <c r="RQ70" s="112"/>
      <c r="RR70" s="112"/>
      <c r="RS70" s="112"/>
      <c r="RT70" s="112"/>
      <c r="RU70" s="112"/>
      <c r="RV70" s="112"/>
      <c r="RW70" s="112"/>
      <c r="RX70" s="112"/>
      <c r="RY70" s="112"/>
      <c r="RZ70" s="112"/>
      <c r="SA70" s="112"/>
      <c r="SB70" s="112"/>
      <c r="SC70" s="112"/>
      <c r="SD70" s="112"/>
      <c r="SE70" s="112"/>
      <c r="SF70" s="112"/>
      <c r="SG70" s="112"/>
      <c r="SH70" s="112"/>
      <c r="SI70" s="112"/>
      <c r="SJ70" s="112"/>
      <c r="SK70" s="112"/>
      <c r="SL70" s="112"/>
      <c r="SM70" s="112"/>
      <c r="SN70" s="112"/>
      <c r="SO70" s="112"/>
      <c r="SP70" s="112"/>
      <c r="SQ70" s="112"/>
      <c r="SR70" s="112"/>
      <c r="SS70" s="112"/>
      <c r="ST70" s="112"/>
      <c r="SU70" s="112"/>
      <c r="SV70" s="112"/>
      <c r="SW70" s="112"/>
      <c r="SX70" s="112"/>
      <c r="SY70" s="112"/>
      <c r="SZ70" s="112"/>
      <c r="TA70" s="112"/>
      <c r="TB70" s="112"/>
      <c r="TC70" s="112"/>
      <c r="TD70" s="112"/>
      <c r="TE70" s="112"/>
      <c r="TF70" s="112"/>
      <c r="TG70" s="112"/>
      <c r="TH70" s="112"/>
      <c r="TI70" s="112"/>
      <c r="TJ70" s="112"/>
      <c r="TK70" s="112"/>
      <c r="TL70" s="112"/>
      <c r="TM70" s="112"/>
      <c r="TN70" s="112"/>
      <c r="TO70" s="112"/>
      <c r="TP70" s="112"/>
      <c r="TQ70" s="112"/>
      <c r="TR70" s="112"/>
      <c r="TS70" s="112"/>
      <c r="TT70" s="112"/>
      <c r="TU70" s="112"/>
      <c r="TV70" s="112"/>
      <c r="TW70" s="112"/>
      <c r="TX70" s="112"/>
      <c r="TY70" s="112"/>
      <c r="TZ70" s="112"/>
      <c r="UA70" s="112"/>
      <c r="UB70" s="112"/>
      <c r="UC70" s="112"/>
      <c r="UD70" s="112"/>
      <c r="UE70" s="112"/>
      <c r="UF70" s="112"/>
      <c r="UG70" s="112"/>
      <c r="UH70" s="112"/>
      <c r="UI70" s="112"/>
      <c r="UJ70" s="112"/>
      <c r="UK70" s="112"/>
      <c r="UL70" s="112"/>
      <c r="UM70" s="112"/>
      <c r="UN70" s="112"/>
      <c r="UO70" s="112"/>
      <c r="UP70" s="112"/>
      <c r="UQ70" s="112"/>
      <c r="UR70" s="112"/>
      <c r="US70" s="112"/>
      <c r="UT70" s="112"/>
      <c r="UU70" s="112"/>
      <c r="UV70" s="112"/>
      <c r="UW70" s="112"/>
      <c r="UX70" s="112"/>
      <c r="UY70" s="112"/>
      <c r="UZ70" s="112"/>
      <c r="VA70" s="112"/>
      <c r="VB70" s="112"/>
      <c r="VC70" s="112"/>
      <c r="VD70" s="112"/>
      <c r="VE70" s="112"/>
      <c r="VF70" s="112"/>
      <c r="VG70" s="112"/>
      <c r="VH70" s="112"/>
      <c r="VI70" s="112"/>
      <c r="VJ70" s="112"/>
      <c r="VK70" s="112"/>
      <c r="VL70" s="112"/>
      <c r="VM70" s="112"/>
      <c r="VN70" s="112"/>
      <c r="VO70" s="112"/>
      <c r="VP70" s="112"/>
      <c r="VQ70" s="112"/>
      <c r="VR70" s="112"/>
      <c r="VS70" s="112"/>
      <c r="VT70" s="112"/>
      <c r="VU70" s="112"/>
      <c r="VV70" s="112"/>
      <c r="VW70" s="112"/>
      <c r="VX70" s="112"/>
      <c r="VY70" s="112"/>
      <c r="VZ70" s="112"/>
      <c r="WA70" s="112"/>
      <c r="WB70" s="112"/>
      <c r="WC70" s="112"/>
      <c r="WD70" s="112"/>
      <c r="WE70" s="112"/>
      <c r="WF70" s="112"/>
      <c r="WG70" s="112"/>
      <c r="WH70" s="112"/>
      <c r="WI70" s="112"/>
      <c r="WJ70" s="112"/>
      <c r="WK70" s="112"/>
      <c r="WL70" s="112"/>
      <c r="WM70" s="112"/>
      <c r="WN70" s="112"/>
      <c r="WO70" s="112"/>
      <c r="WP70" s="112"/>
      <c r="WQ70" s="112"/>
      <c r="WR70" s="112"/>
      <c r="WS70" s="112"/>
      <c r="WT70" s="112"/>
      <c r="WU70" s="112"/>
      <c r="WV70" s="112"/>
      <c r="WW70" s="112"/>
      <c r="WX70" s="112"/>
      <c r="WY70" s="112"/>
      <c r="WZ70" s="112"/>
      <c r="XA70" s="112"/>
      <c r="XB70" s="112"/>
      <c r="XC70" s="112"/>
      <c r="XD70" s="112"/>
      <c r="XE70" s="112"/>
      <c r="XF70" s="112"/>
      <c r="XG70" s="112"/>
      <c r="XH70" s="112"/>
      <c r="XI70" s="112"/>
      <c r="XJ70" s="112"/>
      <c r="XK70" s="112"/>
      <c r="XL70" s="112"/>
      <c r="XM70" s="112"/>
      <c r="XN70" s="112"/>
      <c r="XO70" s="112"/>
      <c r="XP70" s="112"/>
      <c r="XQ70" s="112"/>
      <c r="XR70" s="112"/>
      <c r="XS70" s="112"/>
      <c r="XT70" s="112"/>
      <c r="XU70" s="112"/>
      <c r="XV70" s="112"/>
      <c r="XW70" s="112"/>
      <c r="XX70" s="112"/>
      <c r="XY70" s="112"/>
      <c r="XZ70" s="112"/>
      <c r="YA70" s="112"/>
      <c r="YB70" s="112"/>
      <c r="YC70" s="112"/>
      <c r="YD70" s="112"/>
      <c r="YE70" s="112"/>
      <c r="YF70" s="112"/>
      <c r="YG70" s="112"/>
      <c r="YH70" s="112"/>
      <c r="YI70" s="112"/>
      <c r="YJ70" s="112"/>
      <c r="YK70" s="112"/>
      <c r="YL70" s="112"/>
      <c r="YM70" s="112"/>
      <c r="YN70" s="112"/>
      <c r="YO70" s="112"/>
      <c r="YP70" s="112"/>
      <c r="YQ70" s="112"/>
      <c r="YR70" s="112"/>
      <c r="YS70" s="112"/>
      <c r="YT70" s="112"/>
      <c r="YU70" s="112"/>
      <c r="YV70" s="112"/>
      <c r="YW70" s="112"/>
      <c r="YX70" s="112"/>
      <c r="YY70" s="112"/>
      <c r="YZ70" s="112"/>
      <c r="ZA70" s="112"/>
      <c r="ZB70" s="112"/>
      <c r="ZC70" s="112"/>
      <c r="ZD70" s="112"/>
      <c r="ZE70" s="112"/>
      <c r="ZF70" s="112"/>
      <c r="ZG70" s="112"/>
      <c r="ZH70" s="112"/>
      <c r="ZI70" s="112"/>
      <c r="ZJ70" s="112"/>
      <c r="ZK70" s="112"/>
      <c r="ZL70" s="112"/>
      <c r="ZM70" s="112"/>
      <c r="ZN70" s="112"/>
      <c r="ZO70" s="112"/>
      <c r="ZP70" s="112"/>
      <c r="ZQ70" s="112"/>
      <c r="ZR70" s="112"/>
      <c r="ZS70" s="112"/>
      <c r="ZT70" s="112"/>
      <c r="ZU70" s="112"/>
      <c r="ZV70" s="112"/>
      <c r="ZW70" s="112"/>
      <c r="ZX70" s="112"/>
      <c r="ZY70" s="112"/>
      <c r="ZZ70" s="112"/>
      <c r="AAA70" s="112"/>
      <c r="AAB70" s="112"/>
      <c r="AAC70" s="112"/>
      <c r="AAD70" s="112"/>
      <c r="AAE70" s="112"/>
      <c r="AAF70" s="112"/>
      <c r="AAG70" s="112"/>
      <c r="AAH70" s="112"/>
      <c r="AAI70" s="112"/>
      <c r="AAJ70" s="112"/>
      <c r="AAK70" s="112"/>
      <c r="AAL70" s="112"/>
      <c r="AAM70" s="112"/>
      <c r="AAN70" s="112"/>
      <c r="AAO70" s="112"/>
      <c r="AAP70" s="112"/>
      <c r="AAQ70" s="112"/>
      <c r="AAR70" s="112"/>
      <c r="AAS70" s="112"/>
      <c r="AAT70" s="112"/>
      <c r="AAU70" s="112"/>
      <c r="AAV70" s="112"/>
      <c r="AAW70" s="112"/>
      <c r="AAX70" s="112"/>
      <c r="AAY70" s="112"/>
      <c r="AAZ70" s="112"/>
      <c r="ABA70" s="112"/>
      <c r="ABB70" s="112"/>
      <c r="ABC70" s="112"/>
      <c r="ABD70" s="112"/>
      <c r="ABE70" s="112"/>
      <c r="ABF70" s="112"/>
      <c r="ABG70" s="112"/>
      <c r="ABH70" s="112"/>
      <c r="ABI70" s="112"/>
      <c r="ABJ70" s="112"/>
      <c r="ABK70" s="112"/>
      <c r="ABL70" s="112"/>
      <c r="ABM70" s="112"/>
      <c r="ABN70" s="112"/>
      <c r="ABO70" s="112"/>
      <c r="ABP70" s="112"/>
      <c r="ABQ70" s="112"/>
      <c r="ABR70" s="112"/>
      <c r="ABS70" s="112"/>
      <c r="ABT70" s="112"/>
      <c r="ABU70" s="112"/>
      <c r="ABV70" s="112"/>
      <c r="ABW70" s="112"/>
      <c r="ABX70" s="112"/>
      <c r="ABY70" s="112"/>
      <c r="ABZ70" s="112"/>
      <c r="ACA70" s="112"/>
      <c r="ACB70" s="112"/>
      <c r="ACC70" s="112"/>
      <c r="ACD70" s="112"/>
      <c r="ACE70" s="112"/>
      <c r="ACF70" s="112"/>
      <c r="ACG70" s="112"/>
      <c r="ACH70" s="112"/>
      <c r="ACI70" s="112"/>
      <c r="ACJ70" s="112"/>
      <c r="ACK70" s="112"/>
      <c r="ACL70" s="112"/>
      <c r="ACM70" s="112"/>
      <c r="ACN70" s="112"/>
      <c r="ACO70" s="112"/>
      <c r="ACP70" s="112"/>
      <c r="ACQ70" s="112"/>
      <c r="ACR70" s="112"/>
      <c r="ACS70" s="112"/>
      <c r="ACT70" s="112"/>
      <c r="ACU70" s="112"/>
      <c r="ACV70" s="112"/>
      <c r="ACW70" s="112"/>
      <c r="ACX70" s="112"/>
      <c r="ACY70" s="112"/>
      <c r="ACZ70" s="112"/>
      <c r="ADA70" s="112"/>
      <c r="ADB70" s="112"/>
      <c r="ADC70" s="112"/>
      <c r="ADD70" s="112"/>
      <c r="ADE70" s="112"/>
      <c r="ADF70" s="112"/>
      <c r="ADG70" s="112"/>
      <c r="ADH70" s="112"/>
      <c r="ADI70" s="112"/>
      <c r="ADJ70" s="112"/>
      <c r="ADK70" s="112"/>
      <c r="ADL70" s="112"/>
      <c r="ADM70" s="112"/>
      <c r="ADN70" s="112"/>
      <c r="ADO70" s="112"/>
      <c r="ADP70" s="112"/>
      <c r="ADQ70" s="112"/>
      <c r="ADR70" s="112"/>
      <c r="ADS70" s="112"/>
      <c r="ADT70" s="112"/>
      <c r="ADU70" s="112"/>
      <c r="ADV70" s="112"/>
      <c r="ADW70" s="112"/>
      <c r="ADX70" s="112"/>
      <c r="ADY70" s="112"/>
      <c r="ADZ70" s="112"/>
      <c r="AEA70" s="112"/>
      <c r="AEB70" s="112"/>
      <c r="AEC70" s="112"/>
      <c r="AED70" s="112"/>
      <c r="AEE70" s="112"/>
      <c r="AEF70" s="112"/>
      <c r="AEG70" s="112"/>
      <c r="AEH70" s="112"/>
      <c r="AEI70" s="112"/>
      <c r="AEJ70" s="112"/>
      <c r="AEK70" s="112"/>
      <c r="AEL70" s="112"/>
      <c r="AEM70" s="112"/>
      <c r="AEN70" s="112"/>
      <c r="AEO70" s="112"/>
      <c r="AEP70" s="112"/>
      <c r="AEQ70" s="112"/>
      <c r="AER70" s="112"/>
      <c r="AES70" s="112"/>
      <c r="AET70" s="112"/>
      <c r="AEU70" s="112"/>
      <c r="AEV70" s="112"/>
      <c r="AEW70" s="112"/>
      <c r="AEX70" s="112"/>
      <c r="AEY70" s="112"/>
      <c r="AEZ70" s="112"/>
      <c r="AFA70" s="112"/>
      <c r="AFB70" s="112"/>
      <c r="AFC70" s="112"/>
      <c r="AFD70" s="112"/>
      <c r="AFE70" s="112"/>
      <c r="AFF70" s="112"/>
      <c r="AFG70" s="112"/>
      <c r="AFH70" s="112"/>
      <c r="AFI70" s="112"/>
      <c r="AFJ70" s="112"/>
      <c r="AFK70" s="112"/>
      <c r="AFL70" s="112"/>
      <c r="AFM70" s="112"/>
      <c r="AFN70" s="112"/>
      <c r="AFO70" s="112"/>
      <c r="AFP70" s="112"/>
      <c r="AFQ70" s="112"/>
      <c r="AFR70" s="112"/>
      <c r="AFS70" s="112"/>
      <c r="AFT70" s="112"/>
      <c r="AFU70" s="112"/>
      <c r="AFV70" s="112"/>
      <c r="AFW70" s="112"/>
      <c r="AFX70" s="112"/>
      <c r="AFY70" s="112"/>
      <c r="AFZ70" s="112"/>
      <c r="AGA70" s="112"/>
      <c r="AGB70" s="112"/>
      <c r="AGC70" s="112"/>
      <c r="AGD70" s="112"/>
      <c r="AGE70" s="112"/>
      <c r="AGF70" s="112"/>
      <c r="AGG70" s="112"/>
      <c r="AGH70" s="112"/>
      <c r="AGI70" s="112"/>
      <c r="AGJ70" s="112"/>
      <c r="AGK70" s="112"/>
      <c r="AGL70" s="112"/>
      <c r="AGM70" s="112"/>
      <c r="AGN70" s="112"/>
      <c r="AGO70" s="112"/>
      <c r="AGP70" s="112"/>
      <c r="AGQ70" s="112"/>
      <c r="AGR70" s="112"/>
      <c r="AGS70" s="112"/>
      <c r="AGT70" s="112"/>
      <c r="AGU70" s="112"/>
      <c r="AGV70" s="112"/>
      <c r="AGW70" s="112"/>
      <c r="AGX70" s="112"/>
      <c r="AGY70" s="112"/>
      <c r="AGZ70" s="112"/>
      <c r="AHA70" s="112"/>
      <c r="AHB70" s="112"/>
      <c r="AHC70" s="112"/>
      <c r="AHD70" s="112"/>
      <c r="AHE70" s="112"/>
      <c r="AHF70" s="112"/>
      <c r="AHG70" s="112"/>
      <c r="AHH70" s="112"/>
      <c r="AHI70" s="112"/>
      <c r="AHJ70" s="112"/>
      <c r="AHK70" s="112"/>
      <c r="AHL70" s="112"/>
      <c r="AHM70" s="112"/>
      <c r="AHN70" s="112"/>
      <c r="AHO70" s="112"/>
      <c r="AHP70" s="112"/>
      <c r="AHQ70" s="112"/>
      <c r="AHR70" s="112"/>
      <c r="AHS70" s="112"/>
      <c r="AHT70" s="112"/>
      <c r="AHU70" s="112"/>
      <c r="AHV70" s="112"/>
      <c r="AHW70" s="112"/>
      <c r="AHX70" s="112"/>
      <c r="AHY70" s="112"/>
      <c r="AHZ70" s="112"/>
      <c r="AIA70" s="112"/>
      <c r="AIB70" s="112"/>
      <c r="AIC70" s="112"/>
      <c r="AID70" s="112"/>
      <c r="AIE70" s="112"/>
      <c r="AIF70" s="112"/>
      <c r="AIG70" s="112"/>
      <c r="AIH70" s="112"/>
      <c r="AII70" s="112"/>
      <c r="AIJ70" s="112"/>
      <c r="AIK70" s="112"/>
      <c r="AIL70" s="112"/>
      <c r="AIM70" s="112"/>
      <c r="AIN70" s="112"/>
      <c r="AIO70" s="112"/>
      <c r="AIP70" s="112"/>
      <c r="AIQ70" s="112"/>
      <c r="AIR70" s="112"/>
      <c r="AIS70" s="112"/>
      <c r="AIT70" s="112"/>
      <c r="AIU70" s="112"/>
      <c r="AIV70" s="112"/>
      <c r="AIW70" s="112"/>
      <c r="AIX70" s="112"/>
      <c r="AIY70" s="112"/>
      <c r="AIZ70" s="112"/>
      <c r="AJA70" s="112"/>
      <c r="AJB70" s="112"/>
      <c r="AJC70" s="112"/>
      <c r="AJD70" s="112"/>
      <c r="AJE70" s="112"/>
      <c r="AJF70" s="112"/>
      <c r="AJG70" s="112"/>
      <c r="AJH70" s="112"/>
      <c r="AJI70" s="112"/>
      <c r="AJJ70" s="112"/>
      <c r="AJK70" s="112"/>
      <c r="AJL70" s="112"/>
      <c r="AJM70" s="112"/>
      <c r="AJN70" s="112"/>
      <c r="AJO70" s="112"/>
      <c r="AJP70" s="112"/>
      <c r="AJQ70" s="112"/>
      <c r="AJR70" s="112"/>
      <c r="AJS70" s="112"/>
      <c r="AJT70" s="112"/>
      <c r="AJU70" s="112"/>
      <c r="AJV70" s="112"/>
      <c r="AJW70" s="112"/>
      <c r="AJX70" s="112"/>
      <c r="AJY70" s="112"/>
      <c r="AJZ70" s="112"/>
      <c r="AKA70" s="112"/>
      <c r="AKB70" s="112"/>
      <c r="AKC70" s="112"/>
      <c r="AKD70" s="112"/>
      <c r="AKE70" s="112"/>
      <c r="AKF70" s="112"/>
      <c r="AKG70" s="112"/>
      <c r="AKH70" s="112"/>
      <c r="AKI70" s="112"/>
      <c r="AKJ70" s="112"/>
      <c r="AKK70" s="112"/>
      <c r="AKL70" s="112"/>
      <c r="AKM70" s="112"/>
      <c r="AKN70" s="112"/>
      <c r="AKO70" s="112"/>
      <c r="AKP70" s="112"/>
      <c r="AKQ70" s="112"/>
      <c r="AKR70" s="112"/>
      <c r="AKS70" s="112"/>
      <c r="AKT70" s="112"/>
      <c r="AKU70" s="112"/>
      <c r="AKV70" s="112"/>
      <c r="AKW70" s="112"/>
      <c r="AKX70" s="112"/>
      <c r="AKY70" s="112"/>
      <c r="AKZ70" s="112"/>
      <c r="ALA70" s="112"/>
      <c r="ALB70" s="112"/>
      <c r="ALC70" s="112"/>
      <c r="ALD70" s="112"/>
      <c r="ALE70" s="112"/>
      <c r="ALF70" s="112"/>
      <c r="ALG70" s="112"/>
      <c r="ALH70" s="112"/>
      <c r="ALI70" s="112"/>
      <c r="ALJ70" s="112"/>
      <c r="ALK70" s="112"/>
      <c r="ALL70" s="112"/>
      <c r="ALM70" s="112"/>
      <c r="ALN70" s="112"/>
      <c r="ALO70" s="112"/>
      <c r="ALP70" s="112"/>
      <c r="ALQ70" s="112"/>
      <c r="ALR70" s="112"/>
      <c r="ALS70" s="112"/>
      <c r="ALT70" s="112"/>
      <c r="ALU70" s="112"/>
      <c r="ALV70" s="112"/>
      <c r="ALW70" s="112"/>
      <c r="ALX70" s="112"/>
      <c r="ALY70" s="112"/>
      <c r="ALZ70" s="112"/>
      <c r="AMA70" s="112"/>
      <c r="AMB70" s="112"/>
      <c r="AMC70" s="112"/>
      <c r="AMD70" s="112"/>
      <c r="AME70" s="112"/>
      <c r="AMF70" s="112"/>
      <c r="AMG70" s="112"/>
      <c r="AMH70" s="112"/>
      <c r="AMI70" s="112"/>
      <c r="AMJ70" s="112"/>
      <c r="AMK70" s="112"/>
      <c r="AML70" s="112"/>
      <c r="AMM70" s="112"/>
      <c r="AMN70" s="112"/>
      <c r="AMO70" s="112"/>
      <c r="AMP70" s="112"/>
      <c r="AMQ70" s="112"/>
      <c r="AMR70" s="112"/>
      <c r="AMS70" s="112"/>
      <c r="AMT70" s="112"/>
      <c r="AMU70" s="112"/>
      <c r="AMV70" s="112"/>
      <c r="AMW70" s="112"/>
      <c r="AMX70" s="112"/>
      <c r="AMY70" s="112"/>
      <c r="AMZ70" s="112"/>
      <c r="ANA70" s="112"/>
      <c r="ANB70" s="112"/>
      <c r="ANC70" s="112"/>
      <c r="AND70" s="112"/>
      <c r="ANE70" s="112"/>
      <c r="ANF70" s="112"/>
      <c r="ANG70" s="112"/>
      <c r="ANH70" s="112"/>
      <c r="ANI70" s="112"/>
      <c r="ANJ70" s="112"/>
      <c r="ANK70" s="112"/>
      <c r="ANL70" s="112"/>
      <c r="ANM70" s="112"/>
      <c r="ANN70" s="112"/>
      <c r="ANO70" s="112"/>
      <c r="ANP70" s="112"/>
      <c r="ANQ70" s="112"/>
      <c r="ANR70" s="112"/>
      <c r="ANS70" s="112"/>
      <c r="ANT70" s="112"/>
      <c r="ANU70" s="112"/>
      <c r="ANV70" s="112"/>
      <c r="ANW70" s="112"/>
      <c r="ANX70" s="112"/>
      <c r="ANY70" s="112"/>
      <c r="ANZ70" s="112"/>
      <c r="AOA70" s="112"/>
      <c r="AOB70" s="112"/>
      <c r="AOC70" s="112"/>
      <c r="AOD70" s="112"/>
      <c r="AOE70" s="112"/>
      <c r="AOF70" s="112"/>
      <c r="AOG70" s="112"/>
      <c r="AOH70" s="112"/>
      <c r="AOI70" s="112"/>
      <c r="AOJ70" s="112"/>
      <c r="AOK70" s="112"/>
      <c r="AOL70" s="112"/>
      <c r="AOM70" s="112"/>
      <c r="AON70" s="112"/>
      <c r="AOO70" s="112"/>
      <c r="AOP70" s="112"/>
      <c r="AOQ70" s="112"/>
      <c r="AOR70" s="112"/>
      <c r="AOS70" s="112"/>
      <c r="AOT70" s="112"/>
      <c r="AOU70" s="112"/>
      <c r="AOV70" s="112"/>
      <c r="AOW70" s="112"/>
      <c r="AOX70" s="112"/>
      <c r="AOY70" s="112"/>
      <c r="AOZ70" s="112"/>
      <c r="APA70" s="112"/>
      <c r="APB70" s="112"/>
      <c r="APC70" s="112"/>
      <c r="APD70" s="112"/>
      <c r="APE70" s="112"/>
      <c r="APF70" s="112"/>
      <c r="APG70" s="112"/>
      <c r="APH70" s="112"/>
      <c r="API70" s="112"/>
      <c r="APJ70" s="112"/>
      <c r="APK70" s="112"/>
      <c r="APL70" s="112"/>
      <c r="APM70" s="112"/>
      <c r="APN70" s="112"/>
      <c r="APO70" s="112"/>
      <c r="APP70" s="112"/>
      <c r="APQ70" s="112"/>
      <c r="APR70" s="112"/>
      <c r="APS70" s="112"/>
      <c r="APT70" s="112"/>
      <c r="APU70" s="112"/>
      <c r="APV70" s="112"/>
      <c r="APW70" s="112"/>
      <c r="APX70" s="112"/>
      <c r="APY70" s="112"/>
      <c r="APZ70" s="112"/>
      <c r="AQA70" s="112"/>
      <c r="AQB70" s="112"/>
      <c r="AQC70" s="112"/>
      <c r="AQD70" s="112"/>
      <c r="AQE70" s="112"/>
      <c r="AQF70" s="112"/>
      <c r="AQG70" s="112"/>
      <c r="AQH70" s="112"/>
      <c r="AQI70" s="112"/>
      <c r="AQJ70" s="112"/>
      <c r="AQK70" s="112"/>
      <c r="AQL70" s="112"/>
      <c r="AQM70" s="112"/>
      <c r="AQN70" s="112"/>
      <c r="AQO70" s="112"/>
      <c r="AQP70" s="112"/>
      <c r="AQQ70" s="112"/>
      <c r="AQR70" s="112"/>
      <c r="AQS70" s="112"/>
      <c r="AQT70" s="112"/>
      <c r="AQU70" s="112"/>
      <c r="AQV70" s="112"/>
      <c r="AQW70" s="112"/>
      <c r="AQX70" s="112"/>
      <c r="AQY70" s="112"/>
      <c r="AQZ70" s="112"/>
      <c r="ARA70" s="112"/>
      <c r="ARB70" s="112"/>
      <c r="ARC70" s="112"/>
      <c r="ARD70" s="112"/>
      <c r="ARE70" s="112"/>
      <c r="ARF70" s="112"/>
      <c r="ARG70" s="112"/>
      <c r="ARH70" s="112"/>
      <c r="ARI70" s="112"/>
      <c r="ARJ70" s="112"/>
      <c r="ARK70" s="112"/>
      <c r="ARL70" s="112"/>
      <c r="ARM70" s="112"/>
      <c r="ARN70" s="112"/>
      <c r="ARO70" s="112"/>
      <c r="ARP70" s="112"/>
      <c r="ARQ70" s="112"/>
      <c r="ARR70" s="112"/>
      <c r="ARS70" s="112"/>
      <c r="ART70" s="112"/>
      <c r="ARU70" s="112"/>
      <c r="ARV70" s="112"/>
      <c r="ARW70" s="112"/>
      <c r="ARX70" s="112"/>
      <c r="ARY70" s="112"/>
      <c r="ARZ70" s="112"/>
      <c r="ASA70" s="112"/>
      <c r="ASB70" s="112"/>
      <c r="ASC70" s="112"/>
      <c r="ASD70" s="112"/>
      <c r="ASE70" s="112"/>
      <c r="ASF70" s="112"/>
      <c r="ASG70" s="112"/>
      <c r="ASH70" s="112"/>
      <c r="ASI70" s="112"/>
      <c r="ASJ70" s="112"/>
      <c r="ASK70" s="112"/>
      <c r="ASL70" s="112"/>
      <c r="ASM70" s="112"/>
      <c r="ASN70" s="112"/>
      <c r="ASO70" s="112"/>
      <c r="ASP70" s="112"/>
      <c r="ASQ70" s="112"/>
      <c r="ASR70" s="112"/>
      <c r="ASS70" s="112"/>
      <c r="AST70" s="112"/>
      <c r="ASU70" s="112"/>
      <c r="ASV70" s="112"/>
      <c r="ASW70" s="112"/>
      <c r="ASX70" s="112"/>
      <c r="ASY70" s="112"/>
      <c r="ASZ70" s="112"/>
      <c r="ATA70" s="112"/>
      <c r="ATB70" s="112"/>
      <c r="ATC70" s="112"/>
      <c r="ATD70" s="112"/>
      <c r="ATE70" s="112"/>
      <c r="ATF70" s="112"/>
      <c r="ATG70" s="112"/>
      <c r="ATH70" s="112"/>
      <c r="ATI70" s="112"/>
      <c r="ATJ70" s="112"/>
      <c r="ATK70" s="112"/>
      <c r="ATL70" s="112"/>
      <c r="ATM70" s="112"/>
      <c r="ATN70" s="112"/>
      <c r="ATO70" s="112"/>
      <c r="ATP70" s="112"/>
      <c r="ATQ70" s="112"/>
      <c r="ATR70" s="112"/>
      <c r="ATS70" s="112"/>
      <c r="ATT70" s="112"/>
      <c r="ATU70" s="112"/>
      <c r="ATV70" s="112"/>
      <c r="ATW70" s="112"/>
      <c r="ATX70" s="112"/>
      <c r="ATY70" s="112"/>
      <c r="ATZ70" s="112"/>
      <c r="AUA70" s="112"/>
      <c r="AUB70" s="112"/>
      <c r="AUC70" s="112"/>
      <c r="AUD70" s="112"/>
      <c r="AUE70" s="112"/>
      <c r="AUF70" s="112"/>
      <c r="AUG70" s="112"/>
      <c r="AUH70" s="112"/>
      <c r="AUI70" s="112"/>
      <c r="AUJ70" s="112"/>
      <c r="AUK70" s="112"/>
      <c r="AUL70" s="112"/>
      <c r="AUM70" s="112"/>
      <c r="AUN70" s="112"/>
      <c r="AUO70" s="112"/>
      <c r="AUP70" s="112"/>
      <c r="AUQ70" s="112"/>
      <c r="AUR70" s="112"/>
      <c r="AUS70" s="112"/>
      <c r="AUT70" s="112"/>
      <c r="AUU70" s="112"/>
      <c r="AUV70" s="112"/>
      <c r="AUW70" s="112"/>
      <c r="AUX70" s="112"/>
      <c r="AUY70" s="112"/>
      <c r="AUZ70" s="112"/>
      <c r="AVA70" s="112"/>
      <c r="AVB70" s="112"/>
      <c r="AVC70" s="112"/>
      <c r="AVD70" s="112"/>
      <c r="AVE70" s="112"/>
      <c r="AVF70" s="112"/>
      <c r="AVG70" s="112"/>
      <c r="AVH70" s="112"/>
      <c r="AVI70" s="112"/>
      <c r="AVJ70" s="112"/>
      <c r="AVK70" s="112"/>
      <c r="AVL70" s="112"/>
      <c r="AVM70" s="112"/>
      <c r="AVN70" s="112"/>
      <c r="AVO70" s="112"/>
      <c r="AVP70" s="112"/>
      <c r="AVQ70" s="112"/>
      <c r="AVR70" s="112"/>
      <c r="AVS70" s="112"/>
      <c r="AVT70" s="112"/>
      <c r="AVU70" s="112"/>
      <c r="AVV70" s="112"/>
      <c r="AVW70" s="112"/>
      <c r="AVX70" s="112"/>
      <c r="AVY70" s="112"/>
      <c r="AVZ70" s="112"/>
      <c r="AWA70" s="112"/>
      <c r="AWB70" s="112"/>
      <c r="AWC70" s="112"/>
      <c r="AWD70" s="112"/>
      <c r="AWE70" s="112"/>
      <c r="AWF70" s="112"/>
      <c r="AWG70" s="112"/>
      <c r="AWH70" s="112"/>
      <c r="AWI70" s="112"/>
      <c r="AWJ70" s="112"/>
      <c r="AWK70" s="112"/>
      <c r="AWL70" s="112"/>
      <c r="AWM70" s="112"/>
      <c r="AWN70" s="112"/>
      <c r="AWO70" s="112"/>
      <c r="AWP70" s="112"/>
      <c r="AWQ70" s="112"/>
      <c r="AWR70" s="112"/>
      <c r="AWS70" s="112"/>
      <c r="AWT70" s="112"/>
      <c r="AWU70" s="112"/>
      <c r="AWV70" s="112"/>
      <c r="AWW70" s="112"/>
      <c r="AWX70" s="112"/>
      <c r="AWY70" s="112"/>
      <c r="AWZ70" s="112"/>
      <c r="AXA70" s="112"/>
      <c r="AXB70" s="112"/>
      <c r="AXC70" s="112"/>
      <c r="AXD70" s="112"/>
      <c r="AXE70" s="112"/>
      <c r="AXF70" s="112"/>
      <c r="AXG70" s="112"/>
      <c r="AXH70" s="112"/>
      <c r="AXI70" s="112"/>
      <c r="AXJ70" s="112"/>
      <c r="AXK70" s="112"/>
      <c r="AXL70" s="112"/>
      <c r="AXM70" s="112"/>
      <c r="AXN70" s="112"/>
      <c r="AXO70" s="112"/>
      <c r="AXP70" s="112"/>
      <c r="AXQ70" s="112"/>
      <c r="AXR70" s="112"/>
      <c r="AXS70" s="112"/>
      <c r="AXT70" s="112"/>
      <c r="AXU70" s="112"/>
      <c r="AXV70" s="112"/>
      <c r="AXW70" s="112"/>
      <c r="AXX70" s="112"/>
      <c r="AXY70" s="112"/>
      <c r="AXZ70" s="112"/>
      <c r="AYA70" s="112"/>
      <c r="AYB70" s="112"/>
      <c r="AYC70" s="112"/>
      <c r="AYD70" s="112"/>
      <c r="AYE70" s="112"/>
      <c r="AYF70" s="112"/>
      <c r="AYG70" s="112"/>
      <c r="AYH70" s="112"/>
      <c r="AYI70" s="112"/>
      <c r="AYJ70" s="112"/>
      <c r="AYK70" s="112"/>
      <c r="AYL70" s="112"/>
      <c r="AYM70" s="112"/>
      <c r="AYN70" s="112"/>
      <c r="AYO70" s="112"/>
      <c r="AYP70" s="112"/>
      <c r="AYQ70" s="112"/>
      <c r="AYR70" s="112"/>
      <c r="AYS70" s="112"/>
      <c r="AYT70" s="112"/>
      <c r="AYU70" s="112"/>
      <c r="AYV70" s="112"/>
      <c r="AYW70" s="112"/>
      <c r="AYX70" s="112"/>
      <c r="AYY70" s="112"/>
      <c r="AYZ70" s="112"/>
      <c r="AZA70" s="112"/>
      <c r="AZB70" s="112"/>
      <c r="AZC70" s="112"/>
      <c r="AZD70" s="112"/>
      <c r="AZE70" s="112"/>
      <c r="AZF70" s="112"/>
      <c r="AZG70" s="112"/>
      <c r="AZH70" s="112"/>
      <c r="AZI70" s="112"/>
      <c r="AZJ70" s="112"/>
      <c r="AZK70" s="112"/>
      <c r="AZL70" s="112"/>
      <c r="AZM70" s="112"/>
      <c r="AZN70" s="112"/>
      <c r="AZO70" s="112"/>
      <c r="AZP70" s="112"/>
      <c r="AZQ70" s="112"/>
      <c r="AZR70" s="112"/>
      <c r="AZS70" s="112"/>
      <c r="AZT70" s="112"/>
      <c r="AZU70" s="112"/>
      <c r="AZV70" s="112"/>
      <c r="AZW70" s="112"/>
      <c r="AZX70" s="112"/>
      <c r="AZY70" s="112"/>
      <c r="AZZ70" s="112"/>
      <c r="BAA70" s="112"/>
      <c r="BAB70" s="112"/>
      <c r="BAC70" s="112"/>
      <c r="BAD70" s="112"/>
      <c r="BAE70" s="112"/>
      <c r="BAF70" s="112"/>
      <c r="BAG70" s="112"/>
      <c r="BAH70" s="112"/>
      <c r="BAI70" s="112"/>
      <c r="BAJ70" s="112"/>
      <c r="BAK70" s="112"/>
      <c r="BAL70" s="112"/>
      <c r="BAM70" s="112"/>
      <c r="BAN70" s="112"/>
      <c r="BAO70" s="112"/>
      <c r="BAP70" s="112"/>
      <c r="BAQ70" s="112"/>
      <c r="BAR70" s="112"/>
      <c r="BAS70" s="112"/>
      <c r="BAT70" s="112"/>
      <c r="BAU70" s="112"/>
      <c r="BAV70" s="112"/>
      <c r="BAW70" s="112"/>
      <c r="BAX70" s="112"/>
      <c r="BAY70" s="112"/>
      <c r="BAZ70" s="112"/>
      <c r="BBA70" s="112"/>
      <c r="BBB70" s="112"/>
      <c r="BBC70" s="112"/>
      <c r="BBD70" s="112"/>
      <c r="BBE70" s="112"/>
      <c r="BBF70" s="112"/>
      <c r="BBG70" s="112"/>
      <c r="BBH70" s="112"/>
      <c r="BBI70" s="112"/>
      <c r="BBJ70" s="112"/>
      <c r="BBK70" s="112"/>
      <c r="BBL70" s="112"/>
      <c r="BBM70" s="112"/>
      <c r="BBN70" s="112"/>
      <c r="BBO70" s="112"/>
      <c r="BBP70" s="112"/>
      <c r="BBQ70" s="112"/>
      <c r="BBR70" s="112"/>
      <c r="BBS70" s="112"/>
      <c r="BBT70" s="112"/>
      <c r="BBU70" s="112"/>
      <c r="BBV70" s="112"/>
      <c r="BBW70" s="112"/>
      <c r="BBX70" s="112"/>
      <c r="BBY70" s="112"/>
      <c r="BBZ70" s="112"/>
      <c r="BCA70" s="112"/>
      <c r="BCB70" s="112"/>
      <c r="BCC70" s="112"/>
      <c r="BCD70" s="112"/>
      <c r="BCE70" s="112"/>
      <c r="BCF70" s="112"/>
      <c r="BCG70" s="112"/>
      <c r="BCH70" s="112"/>
      <c r="BCI70" s="112"/>
      <c r="BCJ70" s="112"/>
      <c r="BCK70" s="112"/>
      <c r="BCL70" s="112"/>
      <c r="BCM70" s="112"/>
      <c r="BCN70" s="112"/>
      <c r="BCO70" s="112"/>
      <c r="BCP70" s="112"/>
      <c r="BCQ70" s="112"/>
      <c r="BCR70" s="112"/>
      <c r="BCS70" s="112"/>
      <c r="BCT70" s="112"/>
      <c r="BCU70" s="112"/>
      <c r="BCV70" s="112"/>
      <c r="BCW70" s="112"/>
      <c r="BCX70" s="112"/>
      <c r="BCY70" s="112"/>
      <c r="BCZ70" s="112"/>
      <c r="BDA70" s="112"/>
      <c r="BDB70" s="112"/>
      <c r="BDC70" s="112"/>
      <c r="BDD70" s="112"/>
      <c r="BDE70" s="112"/>
      <c r="BDF70" s="112"/>
      <c r="BDG70" s="112"/>
      <c r="BDH70" s="112"/>
      <c r="BDI70" s="112"/>
      <c r="BDJ70" s="112"/>
      <c r="BDK70" s="112"/>
      <c r="BDL70" s="112"/>
      <c r="BDM70" s="112"/>
      <c r="BDN70" s="112"/>
      <c r="BDO70" s="112"/>
      <c r="BDP70" s="112"/>
      <c r="BDQ70" s="112"/>
      <c r="BDR70" s="112"/>
      <c r="BDS70" s="112"/>
      <c r="BDT70" s="112"/>
      <c r="BDU70" s="112"/>
      <c r="BDV70" s="112"/>
      <c r="BDW70" s="112"/>
      <c r="BDX70" s="112"/>
      <c r="BDY70" s="112"/>
      <c r="BDZ70" s="112"/>
      <c r="BEA70" s="112"/>
      <c r="BEB70" s="112"/>
      <c r="BEC70" s="112"/>
      <c r="BED70" s="112"/>
      <c r="BEE70" s="112"/>
      <c r="BEF70" s="112"/>
      <c r="BEG70" s="112"/>
      <c r="BEH70" s="112"/>
      <c r="BEI70" s="112"/>
      <c r="BEJ70" s="112"/>
      <c r="BEK70" s="112"/>
      <c r="BEL70" s="112"/>
      <c r="BEM70" s="112"/>
      <c r="BEN70" s="112"/>
      <c r="BEO70" s="112"/>
      <c r="BEP70" s="112"/>
      <c r="BEQ70" s="112"/>
      <c r="BER70" s="112"/>
      <c r="BES70" s="112"/>
      <c r="BET70" s="112"/>
      <c r="BEU70" s="112"/>
      <c r="BEV70" s="112"/>
      <c r="BEW70" s="112"/>
      <c r="BEX70" s="112"/>
      <c r="BEY70" s="112"/>
      <c r="BEZ70" s="112"/>
      <c r="BFA70" s="112"/>
      <c r="BFB70" s="112"/>
      <c r="BFC70" s="112"/>
      <c r="BFD70" s="112"/>
      <c r="BFE70" s="112"/>
      <c r="BFF70" s="112"/>
      <c r="BFG70" s="112"/>
      <c r="BFH70" s="112"/>
      <c r="BFI70" s="112"/>
      <c r="BFJ70" s="112"/>
      <c r="BFK70" s="112"/>
      <c r="BFL70" s="112"/>
      <c r="BFM70" s="112"/>
      <c r="BFN70" s="112"/>
      <c r="BFO70" s="112"/>
      <c r="BFP70" s="112"/>
      <c r="BFQ70" s="112"/>
      <c r="BFR70" s="112"/>
      <c r="BFS70" s="112"/>
      <c r="BFT70" s="112"/>
      <c r="BFU70" s="112"/>
      <c r="BFV70" s="112"/>
      <c r="BFW70" s="112"/>
      <c r="BFX70" s="112"/>
      <c r="BFY70" s="112"/>
      <c r="BFZ70" s="112"/>
      <c r="BGA70" s="112"/>
      <c r="BGB70" s="112"/>
      <c r="BGC70" s="112"/>
      <c r="BGD70" s="112"/>
      <c r="BGE70" s="112"/>
      <c r="BGF70" s="112"/>
      <c r="BGG70" s="112"/>
      <c r="BGH70" s="112"/>
      <c r="BGI70" s="112"/>
      <c r="BGJ70" s="112"/>
      <c r="BGK70" s="112"/>
      <c r="BGL70" s="112"/>
      <c r="BGM70" s="112"/>
      <c r="BGN70" s="112"/>
      <c r="BGO70" s="112"/>
      <c r="BGP70" s="112"/>
      <c r="BGQ70" s="112"/>
      <c r="BGR70" s="112"/>
      <c r="BGS70" s="112"/>
      <c r="BGT70" s="112"/>
      <c r="BGU70" s="112"/>
      <c r="BGV70" s="112"/>
      <c r="BGW70" s="112"/>
      <c r="BGX70" s="112"/>
      <c r="BGY70" s="112"/>
      <c r="BGZ70" s="112"/>
      <c r="BHA70" s="112"/>
      <c r="BHB70" s="112"/>
      <c r="BHC70" s="112"/>
      <c r="BHD70" s="112"/>
      <c r="BHE70" s="112"/>
      <c r="BHF70" s="112"/>
      <c r="BHG70" s="112"/>
      <c r="BHH70" s="112"/>
      <c r="BHI70" s="112"/>
      <c r="BHJ70" s="112"/>
      <c r="BHK70" s="112"/>
      <c r="BHL70" s="112"/>
      <c r="BHM70" s="112"/>
      <c r="BHN70" s="112"/>
      <c r="BHO70" s="112"/>
      <c r="BHP70" s="112"/>
      <c r="BHQ70" s="112"/>
      <c r="BHR70" s="112"/>
      <c r="BHS70" s="112"/>
      <c r="BHT70" s="112"/>
      <c r="BHU70" s="112"/>
      <c r="BHV70" s="112"/>
      <c r="BHW70" s="112"/>
      <c r="BHX70" s="112"/>
      <c r="BHY70" s="112"/>
      <c r="BHZ70" s="112"/>
      <c r="BIA70" s="112"/>
      <c r="BIB70" s="112"/>
      <c r="BIC70" s="112"/>
      <c r="BID70" s="112"/>
      <c r="BIE70" s="112"/>
      <c r="BIF70" s="112"/>
      <c r="BIG70" s="112"/>
      <c r="BIH70" s="112"/>
      <c r="BII70" s="112"/>
      <c r="BIJ70" s="112"/>
      <c r="BIK70" s="112"/>
      <c r="BIL70" s="112"/>
      <c r="BIM70" s="112"/>
      <c r="BIN70" s="112"/>
      <c r="BIO70" s="112"/>
      <c r="BIP70" s="112"/>
      <c r="BIQ70" s="112"/>
      <c r="BIR70" s="112"/>
      <c r="BIS70" s="112"/>
      <c r="BIT70" s="112"/>
      <c r="BIU70" s="112"/>
      <c r="BIV70" s="112"/>
      <c r="BIW70" s="112"/>
      <c r="BIX70" s="112"/>
      <c r="BIY70" s="112"/>
      <c r="BIZ70" s="112"/>
      <c r="BJA70" s="112"/>
      <c r="BJB70" s="112"/>
      <c r="BJC70" s="112"/>
      <c r="BJD70" s="112"/>
      <c r="BJE70" s="112"/>
      <c r="BJF70" s="112"/>
      <c r="BJG70" s="112"/>
      <c r="BJH70" s="112"/>
      <c r="BJI70" s="112"/>
      <c r="BJJ70" s="112"/>
      <c r="BJK70" s="112"/>
      <c r="BJL70" s="112"/>
      <c r="BJM70" s="112"/>
      <c r="BJN70" s="112"/>
      <c r="BJO70" s="112"/>
      <c r="BJP70" s="112"/>
      <c r="BJQ70" s="112"/>
      <c r="BJR70" s="112"/>
      <c r="BJS70" s="112"/>
      <c r="BJT70" s="112"/>
      <c r="BJU70" s="112"/>
      <c r="BJV70" s="112"/>
      <c r="BJW70" s="112"/>
      <c r="BJX70" s="112"/>
      <c r="BJY70" s="112"/>
      <c r="BJZ70" s="112"/>
      <c r="BKA70" s="112"/>
      <c r="BKB70" s="112"/>
      <c r="BKC70" s="112"/>
      <c r="BKD70" s="112"/>
      <c r="BKE70" s="112"/>
      <c r="BKF70" s="112"/>
      <c r="BKG70" s="112"/>
      <c r="BKH70" s="112"/>
      <c r="BKI70" s="112"/>
      <c r="BKJ70" s="112"/>
      <c r="BKK70" s="112"/>
      <c r="BKL70" s="112"/>
      <c r="BKM70" s="112"/>
      <c r="BKN70" s="112"/>
      <c r="BKO70" s="112"/>
      <c r="BKP70" s="112"/>
      <c r="BKQ70" s="112"/>
      <c r="BKR70" s="112"/>
      <c r="BKS70" s="112"/>
      <c r="BKT70" s="112"/>
      <c r="BKU70" s="112"/>
      <c r="BKV70" s="112"/>
      <c r="BKW70" s="112"/>
      <c r="BKX70" s="112"/>
      <c r="BKY70" s="112"/>
      <c r="BKZ70" s="112"/>
      <c r="BLA70" s="112"/>
      <c r="BLB70" s="112"/>
      <c r="BLC70" s="112"/>
      <c r="BLD70" s="112"/>
      <c r="BLE70" s="112"/>
      <c r="BLF70" s="112"/>
      <c r="BLG70" s="112"/>
      <c r="BLH70" s="112"/>
      <c r="BLI70" s="112"/>
      <c r="BLJ70" s="112"/>
      <c r="BLK70" s="112"/>
      <c r="BLL70" s="112"/>
      <c r="BLM70" s="112"/>
      <c r="BLN70" s="112"/>
      <c r="BLO70" s="112"/>
      <c r="BLP70" s="112"/>
      <c r="BLQ70" s="112"/>
      <c r="BLR70" s="112"/>
      <c r="BLS70" s="112"/>
      <c r="BLT70" s="112"/>
      <c r="BLU70" s="112"/>
      <c r="BLV70" s="112"/>
      <c r="BLW70" s="112"/>
      <c r="BLX70" s="112"/>
      <c r="BLY70" s="112"/>
      <c r="BLZ70" s="112"/>
      <c r="BMA70" s="112"/>
      <c r="BMB70" s="112"/>
      <c r="BMC70" s="112"/>
      <c r="BMD70" s="112"/>
      <c r="BME70" s="112"/>
      <c r="BMF70" s="112"/>
      <c r="BMG70" s="112"/>
      <c r="BMH70" s="112"/>
      <c r="BMI70" s="112"/>
      <c r="BMJ70" s="112"/>
      <c r="BMK70" s="112"/>
      <c r="BML70" s="112"/>
      <c r="BMM70" s="112"/>
      <c r="BMN70" s="112"/>
      <c r="BMO70" s="112"/>
      <c r="BMP70" s="112"/>
      <c r="BMQ70" s="112"/>
      <c r="BMR70" s="112"/>
      <c r="BMS70" s="112"/>
      <c r="BMT70" s="112"/>
      <c r="BMU70" s="112"/>
      <c r="BMV70" s="112"/>
      <c r="BMW70" s="112"/>
      <c r="BMX70" s="112"/>
      <c r="BMY70" s="112"/>
      <c r="BMZ70" s="112"/>
      <c r="BNA70" s="112"/>
      <c r="BNB70" s="112"/>
      <c r="BNC70" s="112"/>
      <c r="BND70" s="112"/>
      <c r="BNE70" s="112"/>
      <c r="BNF70" s="112"/>
      <c r="BNG70" s="112"/>
      <c r="BNH70" s="112"/>
      <c r="BNI70" s="112"/>
      <c r="BNJ70" s="112"/>
      <c r="BNK70" s="112"/>
      <c r="BNL70" s="112"/>
      <c r="BNM70" s="112"/>
      <c r="BNN70" s="112"/>
      <c r="BNO70" s="112"/>
      <c r="BNP70" s="112"/>
      <c r="BNQ70" s="112"/>
      <c r="BNR70" s="112"/>
      <c r="BNS70" s="112"/>
      <c r="BNT70" s="112"/>
      <c r="BNU70" s="112"/>
      <c r="BNV70" s="112"/>
      <c r="BNW70" s="112"/>
      <c r="BNX70" s="112"/>
      <c r="BNY70" s="112"/>
      <c r="BNZ70" s="112"/>
      <c r="BOA70" s="112"/>
      <c r="BOB70" s="112"/>
      <c r="BOC70" s="112"/>
      <c r="BOD70" s="112"/>
      <c r="BOE70" s="112"/>
      <c r="BOF70" s="112"/>
      <c r="BOG70" s="112"/>
      <c r="BOH70" s="112"/>
      <c r="BOI70" s="112"/>
      <c r="BOJ70" s="112"/>
      <c r="BOK70" s="112"/>
      <c r="BOL70" s="112"/>
      <c r="BOM70" s="112"/>
      <c r="BON70" s="112"/>
      <c r="BOO70" s="112"/>
      <c r="BOP70" s="112"/>
      <c r="BOQ70" s="112"/>
      <c r="BOR70" s="112"/>
      <c r="BOS70" s="112"/>
      <c r="BOT70" s="112"/>
      <c r="BOU70" s="112"/>
      <c r="BOV70" s="112"/>
      <c r="BOW70" s="112"/>
      <c r="BOX70" s="112"/>
      <c r="BOY70" s="112"/>
      <c r="BOZ70" s="112"/>
      <c r="BPA70" s="112"/>
      <c r="BPB70" s="112"/>
      <c r="BPC70" s="112"/>
      <c r="BPD70" s="112"/>
      <c r="BPE70" s="112"/>
      <c r="BPF70" s="112"/>
      <c r="BPG70" s="112"/>
      <c r="BPH70" s="112"/>
      <c r="BPI70" s="112"/>
      <c r="BPJ70" s="112"/>
      <c r="BPK70" s="112"/>
      <c r="BPL70" s="112"/>
      <c r="BPM70" s="112"/>
      <c r="BPN70" s="112"/>
      <c r="BPO70" s="112"/>
      <c r="BPP70" s="112"/>
      <c r="BPQ70" s="112"/>
      <c r="BPR70" s="112"/>
      <c r="BPS70" s="112"/>
      <c r="BPT70" s="112"/>
      <c r="BPU70" s="112"/>
      <c r="BPV70" s="112"/>
      <c r="BPW70" s="112"/>
      <c r="BPX70" s="112"/>
      <c r="BPY70" s="112"/>
      <c r="BPZ70" s="112"/>
      <c r="BQA70" s="112"/>
      <c r="BQB70" s="112"/>
      <c r="BQC70" s="112"/>
      <c r="BQD70" s="112"/>
      <c r="BQE70" s="112"/>
      <c r="BQF70" s="112"/>
      <c r="BQG70" s="112"/>
      <c r="BQH70" s="112"/>
      <c r="BQI70" s="112"/>
      <c r="BQJ70" s="112"/>
      <c r="BQK70" s="112"/>
      <c r="BQL70" s="112"/>
      <c r="BQM70" s="112"/>
      <c r="BQN70" s="112"/>
      <c r="BQO70" s="112"/>
      <c r="BQP70" s="112"/>
      <c r="BQQ70" s="112"/>
      <c r="BQR70" s="112"/>
      <c r="BQS70" s="112"/>
      <c r="BQT70" s="112"/>
      <c r="BQU70" s="112"/>
      <c r="BQV70" s="112"/>
      <c r="BQW70" s="112"/>
      <c r="BQX70" s="112"/>
      <c r="BQY70" s="112"/>
      <c r="BQZ70" s="112"/>
      <c r="BRA70" s="112"/>
      <c r="BRB70" s="112"/>
      <c r="BRC70" s="112"/>
      <c r="BRD70" s="112"/>
      <c r="BRE70" s="112"/>
      <c r="BRF70" s="112"/>
      <c r="BRG70" s="112"/>
      <c r="BRH70" s="112"/>
      <c r="BRI70" s="112"/>
      <c r="BRJ70" s="112"/>
      <c r="BRK70" s="112"/>
      <c r="BRL70" s="112"/>
      <c r="BRM70" s="112"/>
      <c r="BRN70" s="112"/>
      <c r="BRO70" s="112"/>
      <c r="BRP70" s="112"/>
      <c r="BRQ70" s="112"/>
      <c r="BRR70" s="112"/>
      <c r="BRS70" s="112"/>
      <c r="BRT70" s="112"/>
      <c r="BRU70" s="112"/>
      <c r="BRV70" s="112"/>
      <c r="BRW70" s="112"/>
      <c r="BRX70" s="112"/>
      <c r="BRY70" s="112"/>
      <c r="BRZ70" s="112"/>
      <c r="BSA70" s="112"/>
      <c r="BSB70" s="112"/>
      <c r="BSC70" s="112"/>
      <c r="BSD70" s="112"/>
      <c r="BSE70" s="112"/>
      <c r="BSF70" s="112"/>
      <c r="BSG70" s="112"/>
      <c r="BSH70" s="112"/>
      <c r="BSI70" s="112"/>
      <c r="BSJ70" s="112"/>
      <c r="BSK70" s="112"/>
      <c r="BSL70" s="112"/>
      <c r="BSM70" s="112"/>
      <c r="BSN70" s="112"/>
      <c r="BSO70" s="112"/>
      <c r="BSP70" s="112"/>
      <c r="BSQ70" s="112"/>
      <c r="BSR70" s="112"/>
      <c r="BSS70" s="112"/>
      <c r="BST70" s="112"/>
      <c r="BSU70" s="112"/>
      <c r="BSV70" s="112"/>
      <c r="BSW70" s="112"/>
      <c r="BSX70" s="112"/>
      <c r="BSY70" s="112"/>
      <c r="BSZ70" s="112"/>
      <c r="BTA70" s="112"/>
      <c r="BTB70" s="112"/>
      <c r="BTC70" s="112"/>
      <c r="BTD70" s="112"/>
      <c r="BTE70" s="112"/>
      <c r="BTF70" s="112"/>
      <c r="BTG70" s="112"/>
      <c r="BTH70" s="112"/>
      <c r="BTI70" s="112"/>
      <c r="BTJ70" s="112"/>
      <c r="BTK70" s="112"/>
      <c r="BTL70" s="112"/>
      <c r="BTM70" s="112"/>
      <c r="BTN70" s="112"/>
      <c r="BTO70" s="112"/>
      <c r="BTP70" s="112"/>
      <c r="BTQ70" s="112"/>
      <c r="BTR70" s="112"/>
      <c r="BTS70" s="112"/>
      <c r="BTT70" s="112"/>
      <c r="BTU70" s="112"/>
      <c r="BTV70" s="112"/>
      <c r="BTW70" s="112"/>
      <c r="BTX70" s="112"/>
      <c r="BTY70" s="112"/>
      <c r="BTZ70" s="112"/>
      <c r="BUA70" s="112"/>
      <c r="BUB70" s="112"/>
      <c r="BUC70" s="112"/>
      <c r="BUD70" s="112"/>
      <c r="BUE70" s="112"/>
      <c r="BUF70" s="112"/>
      <c r="BUG70" s="112"/>
      <c r="BUH70" s="112"/>
      <c r="BUI70" s="112"/>
      <c r="BUJ70" s="112"/>
      <c r="BUK70" s="112"/>
      <c r="BUL70" s="112"/>
      <c r="BUM70" s="112"/>
      <c r="BUN70" s="112"/>
      <c r="BUO70" s="112"/>
      <c r="BUP70" s="112"/>
      <c r="BUQ70" s="112"/>
      <c r="BUR70" s="112"/>
      <c r="BUS70" s="112"/>
      <c r="BUT70" s="112"/>
      <c r="BUU70" s="112"/>
      <c r="BUV70" s="112"/>
      <c r="BUW70" s="112"/>
      <c r="BUX70" s="112"/>
      <c r="BUY70" s="112"/>
      <c r="BUZ70" s="112"/>
      <c r="BVA70" s="112"/>
      <c r="BVB70" s="112"/>
      <c r="BVC70" s="112"/>
      <c r="BVD70" s="112"/>
      <c r="BVE70" s="112"/>
      <c r="BVF70" s="112"/>
      <c r="BVG70" s="112"/>
      <c r="BVH70" s="112"/>
      <c r="BVI70" s="112"/>
      <c r="BVJ70" s="112"/>
      <c r="BVK70" s="112"/>
      <c r="BVL70" s="112"/>
      <c r="BVM70" s="112"/>
      <c r="BVN70" s="112"/>
      <c r="BVO70" s="112"/>
      <c r="BVP70" s="112"/>
      <c r="BVQ70" s="112"/>
      <c r="BVR70" s="112"/>
      <c r="BVS70" s="112"/>
      <c r="BVT70" s="112"/>
      <c r="BVU70" s="112"/>
      <c r="BVV70" s="112"/>
      <c r="BVW70" s="112"/>
      <c r="BVX70" s="112"/>
      <c r="BVY70" s="112"/>
      <c r="BVZ70" s="112"/>
      <c r="BWA70" s="112"/>
      <c r="BWB70" s="112"/>
      <c r="BWC70" s="112"/>
      <c r="BWD70" s="112"/>
      <c r="BWE70" s="112"/>
      <c r="BWF70" s="112"/>
      <c r="BWG70" s="112"/>
      <c r="BWH70" s="112"/>
      <c r="BWI70" s="112"/>
      <c r="BWJ70" s="112"/>
      <c r="BWK70" s="112"/>
      <c r="BWL70" s="112"/>
      <c r="BWM70" s="112"/>
      <c r="BWN70" s="112"/>
      <c r="BWO70" s="112"/>
      <c r="BWP70" s="112"/>
      <c r="BWQ70" s="112"/>
      <c r="BWR70" s="112"/>
      <c r="BWS70" s="112"/>
      <c r="BWT70" s="112"/>
      <c r="BWU70" s="112"/>
      <c r="BWV70" s="112"/>
      <c r="BWW70" s="112"/>
      <c r="BWX70" s="112"/>
      <c r="BWY70" s="112"/>
      <c r="BWZ70" s="112"/>
      <c r="BXA70" s="112"/>
      <c r="BXB70" s="112"/>
      <c r="BXC70" s="112"/>
      <c r="BXD70" s="112"/>
      <c r="BXE70" s="112"/>
      <c r="BXF70" s="112"/>
      <c r="BXG70" s="112"/>
      <c r="BXH70" s="112"/>
      <c r="BXI70" s="112"/>
      <c r="BXJ70" s="112"/>
      <c r="BXK70" s="112"/>
      <c r="BXL70" s="112"/>
      <c r="BXM70" s="112"/>
      <c r="BXN70" s="112"/>
      <c r="BXO70" s="112"/>
      <c r="BXP70" s="112"/>
      <c r="BXQ70" s="112"/>
      <c r="BXR70" s="112"/>
      <c r="BXS70" s="112"/>
      <c r="BXT70" s="112"/>
      <c r="BXU70" s="112"/>
      <c r="BXV70" s="112"/>
      <c r="BXW70" s="112"/>
      <c r="BXX70" s="112"/>
      <c r="BXY70" s="112"/>
      <c r="BXZ70" s="112"/>
      <c r="BYA70" s="112"/>
      <c r="BYB70" s="112"/>
      <c r="BYC70" s="112"/>
      <c r="BYD70" s="112"/>
      <c r="BYE70" s="112"/>
      <c r="BYF70" s="112"/>
      <c r="BYG70" s="112"/>
      <c r="BYH70" s="112"/>
      <c r="BYI70" s="112"/>
      <c r="BYJ70" s="112"/>
      <c r="BYK70" s="112"/>
      <c r="BYL70" s="112"/>
      <c r="BYM70" s="112"/>
      <c r="BYN70" s="112"/>
      <c r="BYO70" s="112"/>
      <c r="BYP70" s="112"/>
      <c r="BYQ70" s="112"/>
      <c r="BYR70" s="112"/>
      <c r="BYS70" s="112"/>
      <c r="BYT70" s="112"/>
      <c r="BYU70" s="112"/>
      <c r="BYV70" s="112"/>
      <c r="BYW70" s="112"/>
      <c r="BYX70" s="112"/>
      <c r="BYY70" s="112"/>
      <c r="BYZ70" s="112"/>
      <c r="BZA70" s="112"/>
      <c r="BZB70" s="112"/>
      <c r="BZC70" s="112"/>
      <c r="BZD70" s="112"/>
      <c r="BZE70" s="112"/>
      <c r="BZF70" s="112"/>
    </row>
    <row r="71" spans="1:2034" s="68" customFormat="1" x14ac:dyDescent="0.25">
      <c r="A71" s="62">
        <v>2</v>
      </c>
      <c r="B71" s="126" t="s">
        <v>63</v>
      </c>
      <c r="C71" s="127">
        <v>33.619999999999997</v>
      </c>
      <c r="D71" s="127">
        <v>35.28</v>
      </c>
      <c r="E71" s="128">
        <v>49.74</v>
      </c>
      <c r="F71" s="128">
        <v>5.423</v>
      </c>
      <c r="G71" s="78"/>
      <c r="H71" s="72"/>
      <c r="I71" s="72"/>
      <c r="J71" s="72"/>
      <c r="K71" s="72"/>
      <c r="L71" s="72"/>
      <c r="M71" s="72"/>
      <c r="N71" s="72"/>
      <c r="O71" s="80"/>
      <c r="Q71" s="55"/>
      <c r="R71" s="72"/>
      <c r="S71" s="72"/>
      <c r="T71" s="72"/>
      <c r="U71" s="72"/>
      <c r="V71" s="72"/>
      <c r="W71" s="72"/>
      <c r="X71" s="55"/>
      <c r="Y71" s="87"/>
      <c r="AG71" s="112"/>
      <c r="AH71" s="112"/>
      <c r="AI71" s="112"/>
      <c r="AJ71" s="112"/>
      <c r="AK71" s="112"/>
      <c r="AL71" s="112"/>
      <c r="AM71" s="112"/>
      <c r="AN71" s="112"/>
      <c r="AO71" s="112"/>
      <c r="AP71" s="112"/>
      <c r="AQ71" s="112"/>
      <c r="AR71" s="112"/>
      <c r="AS71" s="112"/>
      <c r="AT71" s="112"/>
      <c r="AU71" s="112"/>
      <c r="AV71" s="112"/>
      <c r="AW71" s="112"/>
      <c r="AX71" s="112"/>
      <c r="AY71" s="112"/>
      <c r="AZ71" s="112"/>
      <c r="BA71" s="112"/>
      <c r="BB71" s="112"/>
      <c r="BC71" s="112"/>
      <c r="BD71" s="112"/>
      <c r="BE71" s="112"/>
      <c r="BF71" s="112"/>
      <c r="BG71" s="112"/>
      <c r="BH71" s="112"/>
      <c r="BI71" s="112"/>
      <c r="BJ71" s="112"/>
      <c r="BK71" s="112"/>
      <c r="BL71" s="112"/>
      <c r="BM71" s="112"/>
      <c r="BN71" s="112"/>
      <c r="BO71" s="112"/>
      <c r="BP71" s="112"/>
      <c r="BQ71" s="112"/>
      <c r="BR71" s="112"/>
      <c r="BS71" s="112"/>
      <c r="BT71" s="112"/>
      <c r="BU71" s="112"/>
      <c r="BV71" s="112"/>
      <c r="BW71" s="112"/>
      <c r="BX71" s="112"/>
      <c r="BY71" s="112"/>
      <c r="BZ71" s="112"/>
      <c r="CA71" s="112"/>
      <c r="CB71" s="112"/>
      <c r="CC71" s="112"/>
      <c r="CD71" s="112"/>
      <c r="CE71" s="112"/>
      <c r="CF71" s="112"/>
      <c r="CG71" s="112"/>
      <c r="CH71" s="112"/>
      <c r="CI71" s="112"/>
      <c r="CJ71" s="112"/>
      <c r="CK71" s="112"/>
      <c r="CL71" s="112"/>
      <c r="CM71" s="112"/>
      <c r="CN71" s="112"/>
      <c r="CO71" s="112"/>
      <c r="CP71" s="112"/>
      <c r="CQ71" s="112"/>
      <c r="CR71" s="112"/>
      <c r="CS71" s="112"/>
      <c r="CT71" s="112"/>
      <c r="CU71" s="112"/>
      <c r="CV71" s="112"/>
      <c r="CW71" s="112"/>
      <c r="CX71" s="112"/>
      <c r="CY71" s="112"/>
      <c r="CZ71" s="112"/>
      <c r="DA71" s="112"/>
      <c r="DB71" s="112"/>
      <c r="DC71" s="112"/>
      <c r="DD71" s="112"/>
      <c r="DE71" s="112"/>
      <c r="DF71" s="112"/>
      <c r="DG71" s="112"/>
      <c r="DH71" s="112"/>
      <c r="DI71" s="112"/>
      <c r="DJ71" s="112"/>
      <c r="DK71" s="112"/>
      <c r="DL71" s="112"/>
      <c r="DM71" s="112"/>
      <c r="DN71" s="112"/>
      <c r="DO71" s="112"/>
      <c r="DP71" s="112"/>
      <c r="DQ71" s="112"/>
      <c r="DR71" s="112"/>
      <c r="DS71" s="112"/>
      <c r="DT71" s="112"/>
      <c r="DU71" s="112"/>
      <c r="DV71" s="112"/>
      <c r="DW71" s="112"/>
      <c r="DX71" s="112"/>
      <c r="DY71" s="112"/>
      <c r="DZ71" s="112"/>
      <c r="EA71" s="112"/>
      <c r="EB71" s="112"/>
      <c r="EC71" s="112"/>
      <c r="ED71" s="112"/>
      <c r="EE71" s="112"/>
      <c r="EF71" s="112"/>
      <c r="EG71" s="112"/>
      <c r="EH71" s="112"/>
      <c r="EI71" s="112"/>
      <c r="EJ71" s="112"/>
      <c r="EK71" s="112"/>
      <c r="EL71" s="112"/>
      <c r="EM71" s="112"/>
      <c r="EN71" s="112"/>
      <c r="EO71" s="112"/>
      <c r="EP71" s="112"/>
      <c r="EQ71" s="112"/>
      <c r="ER71" s="112"/>
      <c r="ES71" s="112"/>
      <c r="ET71" s="112"/>
      <c r="EU71" s="112"/>
      <c r="EV71" s="112"/>
      <c r="EW71" s="112"/>
      <c r="EX71" s="112"/>
      <c r="EY71" s="112"/>
      <c r="EZ71" s="112"/>
      <c r="FA71" s="112"/>
      <c r="FB71" s="112"/>
      <c r="FC71" s="112"/>
      <c r="FD71" s="112"/>
      <c r="FE71" s="112"/>
      <c r="FF71" s="112"/>
      <c r="FG71" s="112"/>
      <c r="FH71" s="112"/>
      <c r="FI71" s="112"/>
      <c r="FJ71" s="112"/>
      <c r="FK71" s="112"/>
      <c r="FL71" s="112"/>
      <c r="FM71" s="112"/>
      <c r="FN71" s="112"/>
      <c r="FO71" s="112"/>
      <c r="FP71" s="112"/>
      <c r="FQ71" s="112"/>
      <c r="FR71" s="112"/>
      <c r="FS71" s="112"/>
      <c r="FT71" s="112"/>
      <c r="FU71" s="112"/>
      <c r="FV71" s="112"/>
      <c r="FW71" s="112"/>
      <c r="FX71" s="112"/>
      <c r="FY71" s="112"/>
      <c r="FZ71" s="112"/>
      <c r="GA71" s="112"/>
      <c r="GB71" s="112"/>
      <c r="GC71" s="112"/>
      <c r="GD71" s="112"/>
      <c r="GE71" s="112"/>
      <c r="GF71" s="112"/>
      <c r="GG71" s="112"/>
      <c r="GH71" s="112"/>
      <c r="GI71" s="112"/>
      <c r="GJ71" s="112"/>
      <c r="GK71" s="112"/>
      <c r="GL71" s="112"/>
      <c r="GM71" s="112"/>
      <c r="GN71" s="112"/>
      <c r="GO71" s="112"/>
      <c r="GP71" s="112"/>
      <c r="GQ71" s="112"/>
      <c r="GR71" s="112"/>
      <c r="GS71" s="112"/>
      <c r="GT71" s="112"/>
      <c r="GU71" s="112"/>
      <c r="GV71" s="112"/>
      <c r="GW71" s="112"/>
      <c r="GX71" s="112"/>
      <c r="GY71" s="112"/>
      <c r="GZ71" s="112"/>
      <c r="HA71" s="112"/>
      <c r="HB71" s="112"/>
      <c r="HC71" s="112"/>
      <c r="HD71" s="112"/>
      <c r="HE71" s="112"/>
      <c r="HF71" s="112"/>
      <c r="HG71" s="112"/>
      <c r="HH71" s="112"/>
      <c r="HI71" s="112"/>
      <c r="HJ71" s="112"/>
      <c r="HK71" s="112"/>
      <c r="HL71" s="112"/>
      <c r="HM71" s="112"/>
      <c r="HN71" s="112"/>
      <c r="HO71" s="112"/>
      <c r="HP71" s="112"/>
      <c r="HQ71" s="112"/>
      <c r="HR71" s="112"/>
      <c r="HS71" s="112"/>
      <c r="HT71" s="112"/>
      <c r="HU71" s="112"/>
      <c r="HV71" s="112"/>
      <c r="HW71" s="112"/>
      <c r="HX71" s="112"/>
      <c r="HY71" s="112"/>
      <c r="HZ71" s="112"/>
      <c r="IA71" s="112"/>
      <c r="IB71" s="112"/>
      <c r="IC71" s="112"/>
      <c r="ID71" s="112"/>
      <c r="IE71" s="112"/>
      <c r="IF71" s="112"/>
      <c r="IG71" s="112"/>
      <c r="IH71" s="112"/>
      <c r="II71" s="112"/>
      <c r="IJ71" s="112"/>
      <c r="IK71" s="112"/>
      <c r="IL71" s="112"/>
      <c r="IM71" s="112"/>
      <c r="IN71" s="112"/>
      <c r="IO71" s="112"/>
      <c r="IP71" s="112"/>
      <c r="IQ71" s="112"/>
      <c r="IR71" s="112"/>
      <c r="IS71" s="112"/>
      <c r="IT71" s="112"/>
      <c r="IU71" s="112"/>
      <c r="IV71" s="112"/>
      <c r="IW71" s="112"/>
      <c r="IX71" s="112"/>
      <c r="IY71" s="112"/>
      <c r="IZ71" s="112"/>
      <c r="JA71" s="112"/>
      <c r="JB71" s="112"/>
      <c r="JC71" s="112"/>
      <c r="JD71" s="112"/>
      <c r="JE71" s="112"/>
      <c r="JF71" s="112"/>
      <c r="JG71" s="112"/>
      <c r="JH71" s="112"/>
      <c r="JI71" s="112"/>
      <c r="JJ71" s="112"/>
      <c r="JK71" s="112"/>
      <c r="JL71" s="112"/>
      <c r="JM71" s="112"/>
      <c r="JN71" s="112"/>
      <c r="JO71" s="112"/>
      <c r="JP71" s="112"/>
      <c r="JQ71" s="112"/>
      <c r="JR71" s="112"/>
      <c r="JS71" s="112"/>
      <c r="JT71" s="112"/>
      <c r="JU71" s="112"/>
      <c r="JV71" s="112"/>
      <c r="JW71" s="112"/>
      <c r="JX71" s="112"/>
      <c r="JY71" s="112"/>
      <c r="JZ71" s="112"/>
      <c r="KA71" s="112"/>
      <c r="KB71" s="112"/>
      <c r="KC71" s="112"/>
      <c r="KD71" s="112"/>
      <c r="KE71" s="112"/>
      <c r="KF71" s="112"/>
      <c r="KG71" s="112"/>
      <c r="KH71" s="112"/>
      <c r="KI71" s="112"/>
      <c r="KJ71" s="112"/>
      <c r="KK71" s="112"/>
      <c r="KL71" s="112"/>
      <c r="KM71" s="112"/>
      <c r="KN71" s="112"/>
      <c r="KO71" s="112"/>
      <c r="KP71" s="112"/>
      <c r="KQ71" s="112"/>
      <c r="KR71" s="112"/>
      <c r="KS71" s="112"/>
      <c r="KT71" s="112"/>
      <c r="KU71" s="112"/>
      <c r="KV71" s="112"/>
      <c r="KW71" s="112"/>
      <c r="KX71" s="112"/>
      <c r="KY71" s="112"/>
      <c r="KZ71" s="112"/>
      <c r="LA71" s="112"/>
      <c r="LB71" s="112"/>
      <c r="LC71" s="112"/>
      <c r="LD71" s="112"/>
      <c r="LE71" s="112"/>
      <c r="LF71" s="112"/>
      <c r="LG71" s="112"/>
      <c r="LH71" s="112"/>
      <c r="LI71" s="112"/>
      <c r="LJ71" s="112"/>
      <c r="LK71" s="112"/>
      <c r="LL71" s="112"/>
      <c r="LM71" s="112"/>
      <c r="LN71" s="112"/>
      <c r="LO71" s="112"/>
      <c r="LP71" s="112"/>
      <c r="LQ71" s="112"/>
      <c r="LR71" s="112"/>
      <c r="LS71" s="112"/>
      <c r="LT71" s="112"/>
      <c r="LU71" s="112"/>
      <c r="LV71" s="112"/>
      <c r="LW71" s="112"/>
      <c r="LX71" s="112"/>
      <c r="LY71" s="112"/>
      <c r="LZ71" s="112"/>
      <c r="MA71" s="112"/>
      <c r="MB71" s="112"/>
      <c r="MC71" s="112"/>
      <c r="MD71" s="112"/>
      <c r="ME71" s="112"/>
      <c r="MF71" s="112"/>
      <c r="MG71" s="112"/>
      <c r="MH71" s="112"/>
      <c r="MI71" s="112"/>
      <c r="MJ71" s="112"/>
      <c r="MK71" s="112"/>
      <c r="ML71" s="112"/>
      <c r="MM71" s="112"/>
      <c r="MN71" s="112"/>
      <c r="MO71" s="112"/>
      <c r="MP71" s="112"/>
      <c r="MQ71" s="112"/>
      <c r="MR71" s="112"/>
      <c r="MS71" s="112"/>
      <c r="MT71" s="112"/>
      <c r="MU71" s="112"/>
      <c r="MV71" s="112"/>
      <c r="MW71" s="112"/>
      <c r="MX71" s="112"/>
      <c r="MY71" s="112"/>
      <c r="MZ71" s="112"/>
      <c r="NA71" s="112"/>
      <c r="NB71" s="112"/>
      <c r="NC71" s="112"/>
      <c r="ND71" s="112"/>
      <c r="NE71" s="112"/>
      <c r="NF71" s="112"/>
      <c r="NG71" s="112"/>
      <c r="NH71" s="112"/>
      <c r="NI71" s="112"/>
      <c r="NJ71" s="112"/>
      <c r="NK71" s="112"/>
      <c r="NL71" s="112"/>
      <c r="NM71" s="112"/>
      <c r="NN71" s="112"/>
      <c r="NO71" s="112"/>
      <c r="NP71" s="112"/>
      <c r="NQ71" s="112"/>
      <c r="NR71" s="112"/>
      <c r="NS71" s="112"/>
      <c r="NT71" s="112"/>
      <c r="NU71" s="112"/>
      <c r="NV71" s="112"/>
      <c r="NW71" s="112"/>
      <c r="NX71" s="112"/>
      <c r="NY71" s="112"/>
      <c r="NZ71" s="112"/>
      <c r="OA71" s="112"/>
      <c r="OB71" s="112"/>
      <c r="OC71" s="112"/>
      <c r="OD71" s="112"/>
      <c r="OE71" s="112"/>
      <c r="OF71" s="112"/>
      <c r="OG71" s="112"/>
      <c r="OH71" s="112"/>
      <c r="OI71" s="112"/>
      <c r="OJ71" s="112"/>
      <c r="OK71" s="112"/>
      <c r="OL71" s="112"/>
      <c r="OM71" s="112"/>
      <c r="ON71" s="112"/>
      <c r="OO71" s="112"/>
      <c r="OP71" s="112"/>
      <c r="OQ71" s="112"/>
      <c r="OR71" s="112"/>
      <c r="OS71" s="112"/>
      <c r="OT71" s="112"/>
      <c r="OU71" s="112"/>
      <c r="OV71" s="112"/>
      <c r="OW71" s="112"/>
      <c r="OX71" s="112"/>
      <c r="OY71" s="112"/>
      <c r="OZ71" s="112"/>
      <c r="PA71" s="112"/>
      <c r="PB71" s="112"/>
      <c r="PC71" s="112"/>
      <c r="PD71" s="112"/>
      <c r="PE71" s="112"/>
      <c r="PF71" s="112"/>
      <c r="PG71" s="112"/>
      <c r="PH71" s="112"/>
      <c r="PI71" s="112"/>
      <c r="PJ71" s="112"/>
      <c r="PK71" s="112"/>
      <c r="PL71" s="112"/>
      <c r="PM71" s="112"/>
      <c r="PN71" s="112"/>
      <c r="PO71" s="112"/>
      <c r="PP71" s="112"/>
      <c r="PQ71" s="112"/>
      <c r="PR71" s="112"/>
      <c r="PS71" s="112"/>
      <c r="PT71" s="112"/>
      <c r="PU71" s="112"/>
      <c r="PV71" s="112"/>
      <c r="PW71" s="112"/>
      <c r="PX71" s="112"/>
      <c r="PY71" s="112"/>
      <c r="PZ71" s="112"/>
      <c r="QA71" s="112"/>
      <c r="QB71" s="112"/>
      <c r="QC71" s="112"/>
      <c r="QD71" s="112"/>
      <c r="QE71" s="112"/>
      <c r="QF71" s="112"/>
      <c r="QG71" s="112"/>
      <c r="QH71" s="112"/>
      <c r="QI71" s="112"/>
      <c r="QJ71" s="112"/>
      <c r="QK71" s="112"/>
      <c r="QL71" s="112"/>
      <c r="QM71" s="112"/>
      <c r="QN71" s="112"/>
      <c r="QO71" s="112"/>
      <c r="QP71" s="112"/>
      <c r="QQ71" s="112"/>
      <c r="QR71" s="112"/>
      <c r="QS71" s="112"/>
      <c r="QT71" s="112"/>
      <c r="QU71" s="112"/>
      <c r="QV71" s="112"/>
      <c r="QW71" s="112"/>
      <c r="QX71" s="112"/>
      <c r="QY71" s="112"/>
      <c r="QZ71" s="112"/>
      <c r="RA71" s="112"/>
      <c r="RB71" s="112"/>
      <c r="RC71" s="112"/>
      <c r="RD71" s="112"/>
      <c r="RE71" s="112"/>
      <c r="RF71" s="112"/>
      <c r="RG71" s="112"/>
      <c r="RH71" s="112"/>
      <c r="RI71" s="112"/>
      <c r="RJ71" s="112"/>
      <c r="RK71" s="112"/>
      <c r="RL71" s="112"/>
      <c r="RM71" s="112"/>
      <c r="RN71" s="112"/>
      <c r="RO71" s="112"/>
      <c r="RP71" s="112"/>
      <c r="RQ71" s="112"/>
      <c r="RR71" s="112"/>
      <c r="RS71" s="112"/>
      <c r="RT71" s="112"/>
      <c r="RU71" s="112"/>
      <c r="RV71" s="112"/>
      <c r="RW71" s="112"/>
      <c r="RX71" s="112"/>
      <c r="RY71" s="112"/>
      <c r="RZ71" s="112"/>
      <c r="SA71" s="112"/>
      <c r="SB71" s="112"/>
      <c r="SC71" s="112"/>
      <c r="SD71" s="112"/>
      <c r="SE71" s="112"/>
      <c r="SF71" s="112"/>
      <c r="SG71" s="112"/>
      <c r="SH71" s="112"/>
      <c r="SI71" s="112"/>
      <c r="SJ71" s="112"/>
      <c r="SK71" s="112"/>
      <c r="SL71" s="112"/>
      <c r="SM71" s="112"/>
      <c r="SN71" s="112"/>
      <c r="SO71" s="112"/>
      <c r="SP71" s="112"/>
      <c r="SQ71" s="112"/>
      <c r="SR71" s="112"/>
      <c r="SS71" s="112"/>
      <c r="ST71" s="112"/>
      <c r="SU71" s="112"/>
      <c r="SV71" s="112"/>
      <c r="SW71" s="112"/>
      <c r="SX71" s="112"/>
      <c r="SY71" s="112"/>
      <c r="SZ71" s="112"/>
      <c r="TA71" s="112"/>
      <c r="TB71" s="112"/>
      <c r="TC71" s="112"/>
      <c r="TD71" s="112"/>
      <c r="TE71" s="112"/>
      <c r="TF71" s="112"/>
      <c r="TG71" s="112"/>
      <c r="TH71" s="112"/>
      <c r="TI71" s="112"/>
      <c r="TJ71" s="112"/>
      <c r="TK71" s="112"/>
      <c r="TL71" s="112"/>
      <c r="TM71" s="112"/>
      <c r="TN71" s="112"/>
      <c r="TO71" s="112"/>
      <c r="TP71" s="112"/>
      <c r="TQ71" s="112"/>
      <c r="TR71" s="112"/>
      <c r="TS71" s="112"/>
      <c r="TT71" s="112"/>
      <c r="TU71" s="112"/>
      <c r="TV71" s="112"/>
      <c r="TW71" s="112"/>
      <c r="TX71" s="112"/>
      <c r="TY71" s="112"/>
      <c r="TZ71" s="112"/>
      <c r="UA71" s="112"/>
      <c r="UB71" s="112"/>
      <c r="UC71" s="112"/>
      <c r="UD71" s="112"/>
      <c r="UE71" s="112"/>
      <c r="UF71" s="112"/>
      <c r="UG71" s="112"/>
      <c r="UH71" s="112"/>
      <c r="UI71" s="112"/>
      <c r="UJ71" s="112"/>
      <c r="UK71" s="112"/>
      <c r="UL71" s="112"/>
      <c r="UM71" s="112"/>
      <c r="UN71" s="112"/>
      <c r="UO71" s="112"/>
      <c r="UP71" s="112"/>
      <c r="UQ71" s="112"/>
      <c r="UR71" s="112"/>
      <c r="US71" s="112"/>
      <c r="UT71" s="112"/>
      <c r="UU71" s="112"/>
      <c r="UV71" s="112"/>
      <c r="UW71" s="112"/>
      <c r="UX71" s="112"/>
      <c r="UY71" s="112"/>
      <c r="UZ71" s="112"/>
      <c r="VA71" s="112"/>
      <c r="VB71" s="112"/>
      <c r="VC71" s="112"/>
      <c r="VD71" s="112"/>
      <c r="VE71" s="112"/>
      <c r="VF71" s="112"/>
      <c r="VG71" s="112"/>
      <c r="VH71" s="112"/>
      <c r="VI71" s="112"/>
      <c r="VJ71" s="112"/>
      <c r="VK71" s="112"/>
      <c r="VL71" s="112"/>
      <c r="VM71" s="112"/>
      <c r="VN71" s="112"/>
      <c r="VO71" s="112"/>
      <c r="VP71" s="112"/>
      <c r="VQ71" s="112"/>
      <c r="VR71" s="112"/>
      <c r="VS71" s="112"/>
      <c r="VT71" s="112"/>
      <c r="VU71" s="112"/>
      <c r="VV71" s="112"/>
      <c r="VW71" s="112"/>
      <c r="VX71" s="112"/>
      <c r="VY71" s="112"/>
      <c r="VZ71" s="112"/>
      <c r="WA71" s="112"/>
      <c r="WB71" s="112"/>
      <c r="WC71" s="112"/>
      <c r="WD71" s="112"/>
      <c r="WE71" s="112"/>
      <c r="WF71" s="112"/>
      <c r="WG71" s="112"/>
      <c r="WH71" s="112"/>
      <c r="WI71" s="112"/>
      <c r="WJ71" s="112"/>
      <c r="WK71" s="112"/>
      <c r="WL71" s="112"/>
      <c r="WM71" s="112"/>
      <c r="WN71" s="112"/>
      <c r="WO71" s="112"/>
      <c r="WP71" s="112"/>
      <c r="WQ71" s="112"/>
      <c r="WR71" s="112"/>
      <c r="WS71" s="112"/>
      <c r="WT71" s="112"/>
      <c r="WU71" s="112"/>
      <c r="WV71" s="112"/>
      <c r="WW71" s="112"/>
      <c r="WX71" s="112"/>
      <c r="WY71" s="112"/>
      <c r="WZ71" s="112"/>
      <c r="XA71" s="112"/>
      <c r="XB71" s="112"/>
      <c r="XC71" s="112"/>
      <c r="XD71" s="112"/>
      <c r="XE71" s="112"/>
      <c r="XF71" s="112"/>
      <c r="XG71" s="112"/>
      <c r="XH71" s="112"/>
      <c r="XI71" s="112"/>
      <c r="XJ71" s="112"/>
      <c r="XK71" s="112"/>
      <c r="XL71" s="112"/>
      <c r="XM71" s="112"/>
      <c r="XN71" s="112"/>
      <c r="XO71" s="112"/>
      <c r="XP71" s="112"/>
      <c r="XQ71" s="112"/>
      <c r="XR71" s="112"/>
      <c r="XS71" s="112"/>
      <c r="XT71" s="112"/>
      <c r="XU71" s="112"/>
      <c r="XV71" s="112"/>
      <c r="XW71" s="112"/>
      <c r="XX71" s="112"/>
      <c r="XY71" s="112"/>
      <c r="XZ71" s="112"/>
      <c r="YA71" s="112"/>
      <c r="YB71" s="112"/>
      <c r="YC71" s="112"/>
      <c r="YD71" s="112"/>
      <c r="YE71" s="112"/>
      <c r="YF71" s="112"/>
      <c r="YG71" s="112"/>
      <c r="YH71" s="112"/>
      <c r="YI71" s="112"/>
      <c r="YJ71" s="112"/>
      <c r="YK71" s="112"/>
      <c r="YL71" s="112"/>
      <c r="YM71" s="112"/>
      <c r="YN71" s="112"/>
      <c r="YO71" s="112"/>
      <c r="YP71" s="112"/>
      <c r="YQ71" s="112"/>
      <c r="YR71" s="112"/>
      <c r="YS71" s="112"/>
      <c r="YT71" s="112"/>
      <c r="YU71" s="112"/>
      <c r="YV71" s="112"/>
      <c r="YW71" s="112"/>
      <c r="YX71" s="112"/>
      <c r="YY71" s="112"/>
      <c r="YZ71" s="112"/>
      <c r="ZA71" s="112"/>
      <c r="ZB71" s="112"/>
      <c r="ZC71" s="112"/>
      <c r="ZD71" s="112"/>
      <c r="ZE71" s="112"/>
      <c r="ZF71" s="112"/>
      <c r="ZG71" s="112"/>
      <c r="ZH71" s="112"/>
      <c r="ZI71" s="112"/>
      <c r="ZJ71" s="112"/>
      <c r="ZK71" s="112"/>
      <c r="ZL71" s="112"/>
      <c r="ZM71" s="112"/>
      <c r="ZN71" s="112"/>
      <c r="ZO71" s="112"/>
      <c r="ZP71" s="112"/>
      <c r="ZQ71" s="112"/>
      <c r="ZR71" s="112"/>
      <c r="ZS71" s="112"/>
      <c r="ZT71" s="112"/>
      <c r="ZU71" s="112"/>
      <c r="ZV71" s="112"/>
      <c r="ZW71" s="112"/>
      <c r="ZX71" s="112"/>
      <c r="ZY71" s="112"/>
      <c r="ZZ71" s="112"/>
      <c r="AAA71" s="112"/>
      <c r="AAB71" s="112"/>
      <c r="AAC71" s="112"/>
      <c r="AAD71" s="112"/>
      <c r="AAE71" s="112"/>
      <c r="AAF71" s="112"/>
      <c r="AAG71" s="112"/>
      <c r="AAH71" s="112"/>
      <c r="AAI71" s="112"/>
      <c r="AAJ71" s="112"/>
      <c r="AAK71" s="112"/>
      <c r="AAL71" s="112"/>
      <c r="AAM71" s="112"/>
      <c r="AAN71" s="112"/>
      <c r="AAO71" s="112"/>
      <c r="AAP71" s="112"/>
      <c r="AAQ71" s="112"/>
      <c r="AAR71" s="112"/>
      <c r="AAS71" s="112"/>
      <c r="AAT71" s="112"/>
      <c r="AAU71" s="112"/>
      <c r="AAV71" s="112"/>
      <c r="AAW71" s="112"/>
      <c r="AAX71" s="112"/>
      <c r="AAY71" s="112"/>
      <c r="AAZ71" s="112"/>
      <c r="ABA71" s="112"/>
      <c r="ABB71" s="112"/>
      <c r="ABC71" s="112"/>
      <c r="ABD71" s="112"/>
      <c r="ABE71" s="112"/>
      <c r="ABF71" s="112"/>
      <c r="ABG71" s="112"/>
      <c r="ABH71" s="112"/>
      <c r="ABI71" s="112"/>
      <c r="ABJ71" s="112"/>
      <c r="ABK71" s="112"/>
      <c r="ABL71" s="112"/>
      <c r="ABM71" s="112"/>
      <c r="ABN71" s="112"/>
      <c r="ABO71" s="112"/>
      <c r="ABP71" s="112"/>
      <c r="ABQ71" s="112"/>
      <c r="ABR71" s="112"/>
      <c r="ABS71" s="112"/>
      <c r="ABT71" s="112"/>
      <c r="ABU71" s="112"/>
      <c r="ABV71" s="112"/>
      <c r="ABW71" s="112"/>
      <c r="ABX71" s="112"/>
      <c r="ABY71" s="112"/>
      <c r="ABZ71" s="112"/>
      <c r="ACA71" s="112"/>
      <c r="ACB71" s="112"/>
      <c r="ACC71" s="112"/>
      <c r="ACD71" s="112"/>
      <c r="ACE71" s="112"/>
      <c r="ACF71" s="112"/>
      <c r="ACG71" s="112"/>
      <c r="ACH71" s="112"/>
      <c r="ACI71" s="112"/>
      <c r="ACJ71" s="112"/>
      <c r="ACK71" s="112"/>
      <c r="ACL71" s="112"/>
      <c r="ACM71" s="112"/>
      <c r="ACN71" s="112"/>
      <c r="ACO71" s="112"/>
      <c r="ACP71" s="112"/>
      <c r="ACQ71" s="112"/>
      <c r="ACR71" s="112"/>
      <c r="ACS71" s="112"/>
      <c r="ACT71" s="112"/>
      <c r="ACU71" s="112"/>
      <c r="ACV71" s="112"/>
      <c r="ACW71" s="112"/>
      <c r="ACX71" s="112"/>
      <c r="ACY71" s="112"/>
      <c r="ACZ71" s="112"/>
      <c r="ADA71" s="112"/>
      <c r="ADB71" s="112"/>
      <c r="ADC71" s="112"/>
      <c r="ADD71" s="112"/>
      <c r="ADE71" s="112"/>
      <c r="ADF71" s="112"/>
      <c r="ADG71" s="112"/>
      <c r="ADH71" s="112"/>
      <c r="ADI71" s="112"/>
      <c r="ADJ71" s="112"/>
      <c r="ADK71" s="112"/>
      <c r="ADL71" s="112"/>
      <c r="ADM71" s="112"/>
      <c r="ADN71" s="112"/>
      <c r="ADO71" s="112"/>
      <c r="ADP71" s="112"/>
      <c r="ADQ71" s="112"/>
      <c r="ADR71" s="112"/>
      <c r="ADS71" s="112"/>
      <c r="ADT71" s="112"/>
      <c r="ADU71" s="112"/>
      <c r="ADV71" s="112"/>
      <c r="ADW71" s="112"/>
      <c r="ADX71" s="112"/>
      <c r="ADY71" s="112"/>
      <c r="ADZ71" s="112"/>
      <c r="AEA71" s="112"/>
      <c r="AEB71" s="112"/>
      <c r="AEC71" s="112"/>
      <c r="AED71" s="112"/>
      <c r="AEE71" s="112"/>
      <c r="AEF71" s="112"/>
      <c r="AEG71" s="112"/>
      <c r="AEH71" s="112"/>
      <c r="AEI71" s="112"/>
      <c r="AEJ71" s="112"/>
      <c r="AEK71" s="112"/>
      <c r="AEL71" s="112"/>
      <c r="AEM71" s="112"/>
      <c r="AEN71" s="112"/>
      <c r="AEO71" s="112"/>
      <c r="AEP71" s="112"/>
      <c r="AEQ71" s="112"/>
      <c r="AER71" s="112"/>
      <c r="AES71" s="112"/>
      <c r="AET71" s="112"/>
      <c r="AEU71" s="112"/>
      <c r="AEV71" s="112"/>
      <c r="AEW71" s="112"/>
      <c r="AEX71" s="112"/>
      <c r="AEY71" s="112"/>
      <c r="AEZ71" s="112"/>
      <c r="AFA71" s="112"/>
      <c r="AFB71" s="112"/>
      <c r="AFC71" s="112"/>
      <c r="AFD71" s="112"/>
      <c r="AFE71" s="112"/>
      <c r="AFF71" s="112"/>
      <c r="AFG71" s="112"/>
      <c r="AFH71" s="112"/>
      <c r="AFI71" s="112"/>
      <c r="AFJ71" s="112"/>
      <c r="AFK71" s="112"/>
      <c r="AFL71" s="112"/>
      <c r="AFM71" s="112"/>
      <c r="AFN71" s="112"/>
      <c r="AFO71" s="112"/>
      <c r="AFP71" s="112"/>
      <c r="AFQ71" s="112"/>
      <c r="AFR71" s="112"/>
      <c r="AFS71" s="112"/>
      <c r="AFT71" s="112"/>
      <c r="AFU71" s="112"/>
      <c r="AFV71" s="112"/>
      <c r="AFW71" s="112"/>
      <c r="AFX71" s="112"/>
      <c r="AFY71" s="112"/>
      <c r="AFZ71" s="112"/>
      <c r="AGA71" s="112"/>
      <c r="AGB71" s="112"/>
      <c r="AGC71" s="112"/>
      <c r="AGD71" s="112"/>
      <c r="AGE71" s="112"/>
      <c r="AGF71" s="112"/>
      <c r="AGG71" s="112"/>
      <c r="AGH71" s="112"/>
      <c r="AGI71" s="112"/>
      <c r="AGJ71" s="112"/>
      <c r="AGK71" s="112"/>
      <c r="AGL71" s="112"/>
      <c r="AGM71" s="112"/>
      <c r="AGN71" s="112"/>
      <c r="AGO71" s="112"/>
      <c r="AGP71" s="112"/>
      <c r="AGQ71" s="112"/>
      <c r="AGR71" s="112"/>
      <c r="AGS71" s="112"/>
      <c r="AGT71" s="112"/>
      <c r="AGU71" s="112"/>
      <c r="AGV71" s="112"/>
      <c r="AGW71" s="112"/>
      <c r="AGX71" s="112"/>
      <c r="AGY71" s="112"/>
      <c r="AGZ71" s="112"/>
      <c r="AHA71" s="112"/>
      <c r="AHB71" s="112"/>
      <c r="AHC71" s="112"/>
      <c r="AHD71" s="112"/>
      <c r="AHE71" s="112"/>
      <c r="AHF71" s="112"/>
      <c r="AHG71" s="112"/>
      <c r="AHH71" s="112"/>
      <c r="AHI71" s="112"/>
      <c r="AHJ71" s="112"/>
      <c r="AHK71" s="112"/>
      <c r="AHL71" s="112"/>
      <c r="AHM71" s="112"/>
      <c r="AHN71" s="112"/>
      <c r="AHO71" s="112"/>
      <c r="AHP71" s="112"/>
      <c r="AHQ71" s="112"/>
      <c r="AHR71" s="112"/>
      <c r="AHS71" s="112"/>
      <c r="AHT71" s="112"/>
      <c r="AHU71" s="112"/>
      <c r="AHV71" s="112"/>
      <c r="AHW71" s="112"/>
      <c r="AHX71" s="112"/>
      <c r="AHY71" s="112"/>
      <c r="AHZ71" s="112"/>
      <c r="AIA71" s="112"/>
      <c r="AIB71" s="112"/>
      <c r="AIC71" s="112"/>
      <c r="AID71" s="112"/>
      <c r="AIE71" s="112"/>
      <c r="AIF71" s="112"/>
      <c r="AIG71" s="112"/>
      <c r="AIH71" s="112"/>
      <c r="AII71" s="112"/>
      <c r="AIJ71" s="112"/>
      <c r="AIK71" s="112"/>
      <c r="AIL71" s="112"/>
      <c r="AIM71" s="112"/>
      <c r="AIN71" s="112"/>
      <c r="AIO71" s="112"/>
      <c r="AIP71" s="112"/>
      <c r="AIQ71" s="112"/>
      <c r="AIR71" s="112"/>
      <c r="AIS71" s="112"/>
      <c r="AIT71" s="112"/>
      <c r="AIU71" s="112"/>
      <c r="AIV71" s="112"/>
      <c r="AIW71" s="112"/>
      <c r="AIX71" s="112"/>
      <c r="AIY71" s="112"/>
      <c r="AIZ71" s="112"/>
      <c r="AJA71" s="112"/>
      <c r="AJB71" s="112"/>
      <c r="AJC71" s="112"/>
      <c r="AJD71" s="112"/>
      <c r="AJE71" s="112"/>
      <c r="AJF71" s="112"/>
      <c r="AJG71" s="112"/>
      <c r="AJH71" s="112"/>
      <c r="AJI71" s="112"/>
      <c r="AJJ71" s="112"/>
      <c r="AJK71" s="112"/>
      <c r="AJL71" s="112"/>
      <c r="AJM71" s="112"/>
      <c r="AJN71" s="112"/>
      <c r="AJO71" s="112"/>
      <c r="AJP71" s="112"/>
      <c r="AJQ71" s="112"/>
      <c r="AJR71" s="112"/>
      <c r="AJS71" s="112"/>
      <c r="AJT71" s="112"/>
      <c r="AJU71" s="112"/>
      <c r="AJV71" s="112"/>
      <c r="AJW71" s="112"/>
      <c r="AJX71" s="112"/>
      <c r="AJY71" s="112"/>
      <c r="AJZ71" s="112"/>
      <c r="AKA71" s="112"/>
      <c r="AKB71" s="112"/>
      <c r="AKC71" s="112"/>
      <c r="AKD71" s="112"/>
      <c r="AKE71" s="112"/>
      <c r="AKF71" s="112"/>
      <c r="AKG71" s="112"/>
      <c r="AKH71" s="112"/>
      <c r="AKI71" s="112"/>
      <c r="AKJ71" s="112"/>
      <c r="AKK71" s="112"/>
      <c r="AKL71" s="112"/>
      <c r="AKM71" s="112"/>
      <c r="AKN71" s="112"/>
      <c r="AKO71" s="112"/>
      <c r="AKP71" s="112"/>
      <c r="AKQ71" s="112"/>
      <c r="AKR71" s="112"/>
      <c r="AKS71" s="112"/>
      <c r="AKT71" s="112"/>
      <c r="AKU71" s="112"/>
      <c r="AKV71" s="112"/>
      <c r="AKW71" s="112"/>
      <c r="AKX71" s="112"/>
      <c r="AKY71" s="112"/>
      <c r="AKZ71" s="112"/>
      <c r="ALA71" s="112"/>
      <c r="ALB71" s="112"/>
      <c r="ALC71" s="112"/>
      <c r="ALD71" s="112"/>
      <c r="ALE71" s="112"/>
      <c r="ALF71" s="112"/>
      <c r="ALG71" s="112"/>
      <c r="ALH71" s="112"/>
      <c r="ALI71" s="112"/>
      <c r="ALJ71" s="112"/>
      <c r="ALK71" s="112"/>
      <c r="ALL71" s="112"/>
      <c r="ALM71" s="112"/>
      <c r="ALN71" s="112"/>
      <c r="ALO71" s="112"/>
      <c r="ALP71" s="112"/>
      <c r="ALQ71" s="112"/>
      <c r="ALR71" s="112"/>
      <c r="ALS71" s="112"/>
      <c r="ALT71" s="112"/>
      <c r="ALU71" s="112"/>
      <c r="ALV71" s="112"/>
      <c r="ALW71" s="112"/>
      <c r="ALX71" s="112"/>
      <c r="ALY71" s="112"/>
      <c r="ALZ71" s="112"/>
      <c r="AMA71" s="112"/>
      <c r="AMB71" s="112"/>
      <c r="AMC71" s="112"/>
      <c r="AMD71" s="112"/>
      <c r="AME71" s="112"/>
      <c r="AMF71" s="112"/>
      <c r="AMG71" s="112"/>
      <c r="AMH71" s="112"/>
      <c r="AMI71" s="112"/>
      <c r="AMJ71" s="112"/>
      <c r="AMK71" s="112"/>
      <c r="AML71" s="112"/>
      <c r="AMM71" s="112"/>
      <c r="AMN71" s="112"/>
      <c r="AMO71" s="112"/>
      <c r="AMP71" s="112"/>
      <c r="AMQ71" s="112"/>
      <c r="AMR71" s="112"/>
      <c r="AMS71" s="112"/>
      <c r="AMT71" s="112"/>
      <c r="AMU71" s="112"/>
      <c r="AMV71" s="112"/>
      <c r="AMW71" s="112"/>
      <c r="AMX71" s="112"/>
      <c r="AMY71" s="112"/>
      <c r="AMZ71" s="112"/>
      <c r="ANA71" s="112"/>
      <c r="ANB71" s="112"/>
      <c r="ANC71" s="112"/>
      <c r="AND71" s="112"/>
      <c r="ANE71" s="112"/>
      <c r="ANF71" s="112"/>
      <c r="ANG71" s="112"/>
      <c r="ANH71" s="112"/>
      <c r="ANI71" s="112"/>
      <c r="ANJ71" s="112"/>
      <c r="ANK71" s="112"/>
      <c r="ANL71" s="112"/>
      <c r="ANM71" s="112"/>
      <c r="ANN71" s="112"/>
      <c r="ANO71" s="112"/>
      <c r="ANP71" s="112"/>
      <c r="ANQ71" s="112"/>
      <c r="ANR71" s="112"/>
      <c r="ANS71" s="112"/>
      <c r="ANT71" s="112"/>
      <c r="ANU71" s="112"/>
      <c r="ANV71" s="112"/>
      <c r="ANW71" s="112"/>
      <c r="ANX71" s="112"/>
      <c r="ANY71" s="112"/>
      <c r="ANZ71" s="112"/>
      <c r="AOA71" s="112"/>
      <c r="AOB71" s="112"/>
      <c r="AOC71" s="112"/>
      <c r="AOD71" s="112"/>
      <c r="AOE71" s="112"/>
      <c r="AOF71" s="112"/>
      <c r="AOG71" s="112"/>
      <c r="AOH71" s="112"/>
      <c r="AOI71" s="112"/>
      <c r="AOJ71" s="112"/>
      <c r="AOK71" s="112"/>
      <c r="AOL71" s="112"/>
      <c r="AOM71" s="112"/>
      <c r="AON71" s="112"/>
      <c r="AOO71" s="112"/>
      <c r="AOP71" s="112"/>
      <c r="AOQ71" s="112"/>
      <c r="AOR71" s="112"/>
      <c r="AOS71" s="112"/>
      <c r="AOT71" s="112"/>
      <c r="AOU71" s="112"/>
      <c r="AOV71" s="112"/>
      <c r="AOW71" s="112"/>
      <c r="AOX71" s="112"/>
      <c r="AOY71" s="112"/>
      <c r="AOZ71" s="112"/>
      <c r="APA71" s="112"/>
      <c r="APB71" s="112"/>
      <c r="APC71" s="112"/>
      <c r="APD71" s="112"/>
      <c r="APE71" s="112"/>
      <c r="APF71" s="112"/>
      <c r="APG71" s="112"/>
      <c r="APH71" s="112"/>
      <c r="API71" s="112"/>
      <c r="APJ71" s="112"/>
      <c r="APK71" s="112"/>
      <c r="APL71" s="112"/>
      <c r="APM71" s="112"/>
      <c r="APN71" s="112"/>
      <c r="APO71" s="112"/>
      <c r="APP71" s="112"/>
      <c r="APQ71" s="112"/>
      <c r="APR71" s="112"/>
      <c r="APS71" s="112"/>
      <c r="APT71" s="112"/>
      <c r="APU71" s="112"/>
      <c r="APV71" s="112"/>
      <c r="APW71" s="112"/>
      <c r="APX71" s="112"/>
      <c r="APY71" s="112"/>
      <c r="APZ71" s="112"/>
      <c r="AQA71" s="112"/>
      <c r="AQB71" s="112"/>
      <c r="AQC71" s="112"/>
      <c r="AQD71" s="112"/>
      <c r="AQE71" s="112"/>
      <c r="AQF71" s="112"/>
      <c r="AQG71" s="112"/>
      <c r="AQH71" s="112"/>
      <c r="AQI71" s="112"/>
      <c r="AQJ71" s="112"/>
      <c r="AQK71" s="112"/>
      <c r="AQL71" s="112"/>
      <c r="AQM71" s="112"/>
      <c r="AQN71" s="112"/>
      <c r="AQO71" s="112"/>
      <c r="AQP71" s="112"/>
      <c r="AQQ71" s="112"/>
      <c r="AQR71" s="112"/>
      <c r="AQS71" s="112"/>
      <c r="AQT71" s="112"/>
      <c r="AQU71" s="112"/>
      <c r="AQV71" s="112"/>
      <c r="AQW71" s="112"/>
      <c r="AQX71" s="112"/>
      <c r="AQY71" s="112"/>
      <c r="AQZ71" s="112"/>
      <c r="ARA71" s="112"/>
      <c r="ARB71" s="112"/>
      <c r="ARC71" s="112"/>
      <c r="ARD71" s="112"/>
      <c r="ARE71" s="112"/>
      <c r="ARF71" s="112"/>
      <c r="ARG71" s="112"/>
      <c r="ARH71" s="112"/>
      <c r="ARI71" s="112"/>
      <c r="ARJ71" s="112"/>
      <c r="ARK71" s="112"/>
      <c r="ARL71" s="112"/>
      <c r="ARM71" s="112"/>
      <c r="ARN71" s="112"/>
      <c r="ARO71" s="112"/>
      <c r="ARP71" s="112"/>
      <c r="ARQ71" s="112"/>
      <c r="ARR71" s="112"/>
      <c r="ARS71" s="112"/>
      <c r="ART71" s="112"/>
      <c r="ARU71" s="112"/>
      <c r="ARV71" s="112"/>
      <c r="ARW71" s="112"/>
      <c r="ARX71" s="112"/>
      <c r="ARY71" s="112"/>
      <c r="ARZ71" s="112"/>
      <c r="ASA71" s="112"/>
      <c r="ASB71" s="112"/>
      <c r="ASC71" s="112"/>
      <c r="ASD71" s="112"/>
      <c r="ASE71" s="112"/>
      <c r="ASF71" s="112"/>
      <c r="ASG71" s="112"/>
      <c r="ASH71" s="112"/>
      <c r="ASI71" s="112"/>
      <c r="ASJ71" s="112"/>
      <c r="ASK71" s="112"/>
      <c r="ASL71" s="112"/>
      <c r="ASM71" s="112"/>
      <c r="ASN71" s="112"/>
      <c r="ASO71" s="112"/>
      <c r="ASP71" s="112"/>
      <c r="ASQ71" s="112"/>
      <c r="ASR71" s="112"/>
      <c r="ASS71" s="112"/>
      <c r="AST71" s="112"/>
      <c r="ASU71" s="112"/>
      <c r="ASV71" s="112"/>
      <c r="ASW71" s="112"/>
      <c r="ASX71" s="112"/>
      <c r="ASY71" s="112"/>
      <c r="ASZ71" s="112"/>
      <c r="ATA71" s="112"/>
      <c r="ATB71" s="112"/>
      <c r="ATC71" s="112"/>
      <c r="ATD71" s="112"/>
      <c r="ATE71" s="112"/>
      <c r="ATF71" s="112"/>
      <c r="ATG71" s="112"/>
      <c r="ATH71" s="112"/>
      <c r="ATI71" s="112"/>
      <c r="ATJ71" s="112"/>
      <c r="ATK71" s="112"/>
      <c r="ATL71" s="112"/>
      <c r="ATM71" s="112"/>
      <c r="ATN71" s="112"/>
      <c r="ATO71" s="112"/>
      <c r="ATP71" s="112"/>
      <c r="ATQ71" s="112"/>
      <c r="ATR71" s="112"/>
      <c r="ATS71" s="112"/>
      <c r="ATT71" s="112"/>
      <c r="ATU71" s="112"/>
      <c r="ATV71" s="112"/>
      <c r="ATW71" s="112"/>
      <c r="ATX71" s="112"/>
      <c r="ATY71" s="112"/>
      <c r="ATZ71" s="112"/>
      <c r="AUA71" s="112"/>
      <c r="AUB71" s="112"/>
      <c r="AUC71" s="112"/>
      <c r="AUD71" s="112"/>
      <c r="AUE71" s="112"/>
      <c r="AUF71" s="112"/>
      <c r="AUG71" s="112"/>
      <c r="AUH71" s="112"/>
      <c r="AUI71" s="112"/>
      <c r="AUJ71" s="112"/>
      <c r="AUK71" s="112"/>
      <c r="AUL71" s="112"/>
      <c r="AUM71" s="112"/>
      <c r="AUN71" s="112"/>
      <c r="AUO71" s="112"/>
      <c r="AUP71" s="112"/>
      <c r="AUQ71" s="112"/>
      <c r="AUR71" s="112"/>
      <c r="AUS71" s="112"/>
      <c r="AUT71" s="112"/>
      <c r="AUU71" s="112"/>
      <c r="AUV71" s="112"/>
      <c r="AUW71" s="112"/>
      <c r="AUX71" s="112"/>
      <c r="AUY71" s="112"/>
      <c r="AUZ71" s="112"/>
      <c r="AVA71" s="112"/>
      <c r="AVB71" s="112"/>
      <c r="AVC71" s="112"/>
      <c r="AVD71" s="112"/>
      <c r="AVE71" s="112"/>
      <c r="AVF71" s="112"/>
      <c r="AVG71" s="112"/>
      <c r="AVH71" s="112"/>
      <c r="AVI71" s="112"/>
      <c r="AVJ71" s="112"/>
      <c r="AVK71" s="112"/>
      <c r="AVL71" s="112"/>
      <c r="AVM71" s="112"/>
      <c r="AVN71" s="112"/>
      <c r="AVO71" s="112"/>
      <c r="AVP71" s="112"/>
      <c r="AVQ71" s="112"/>
      <c r="AVR71" s="112"/>
      <c r="AVS71" s="112"/>
      <c r="AVT71" s="112"/>
      <c r="AVU71" s="112"/>
      <c r="AVV71" s="112"/>
      <c r="AVW71" s="112"/>
      <c r="AVX71" s="112"/>
      <c r="AVY71" s="112"/>
      <c r="AVZ71" s="112"/>
      <c r="AWA71" s="112"/>
      <c r="AWB71" s="112"/>
      <c r="AWC71" s="112"/>
      <c r="AWD71" s="112"/>
      <c r="AWE71" s="112"/>
      <c r="AWF71" s="112"/>
      <c r="AWG71" s="112"/>
      <c r="AWH71" s="112"/>
      <c r="AWI71" s="112"/>
      <c r="AWJ71" s="112"/>
      <c r="AWK71" s="112"/>
      <c r="AWL71" s="112"/>
      <c r="AWM71" s="112"/>
      <c r="AWN71" s="112"/>
      <c r="AWO71" s="112"/>
      <c r="AWP71" s="112"/>
      <c r="AWQ71" s="112"/>
      <c r="AWR71" s="112"/>
      <c r="AWS71" s="112"/>
      <c r="AWT71" s="112"/>
      <c r="AWU71" s="112"/>
      <c r="AWV71" s="112"/>
      <c r="AWW71" s="112"/>
      <c r="AWX71" s="112"/>
      <c r="AWY71" s="112"/>
      <c r="AWZ71" s="112"/>
      <c r="AXA71" s="112"/>
      <c r="AXB71" s="112"/>
      <c r="AXC71" s="112"/>
      <c r="AXD71" s="112"/>
      <c r="AXE71" s="112"/>
      <c r="AXF71" s="112"/>
      <c r="AXG71" s="112"/>
      <c r="AXH71" s="112"/>
      <c r="AXI71" s="112"/>
      <c r="AXJ71" s="112"/>
      <c r="AXK71" s="112"/>
      <c r="AXL71" s="112"/>
      <c r="AXM71" s="112"/>
      <c r="AXN71" s="112"/>
      <c r="AXO71" s="112"/>
      <c r="AXP71" s="112"/>
      <c r="AXQ71" s="112"/>
      <c r="AXR71" s="112"/>
      <c r="AXS71" s="112"/>
      <c r="AXT71" s="112"/>
      <c r="AXU71" s="112"/>
      <c r="AXV71" s="112"/>
      <c r="AXW71" s="112"/>
      <c r="AXX71" s="112"/>
      <c r="AXY71" s="112"/>
      <c r="AXZ71" s="112"/>
      <c r="AYA71" s="112"/>
      <c r="AYB71" s="112"/>
      <c r="AYC71" s="112"/>
      <c r="AYD71" s="112"/>
      <c r="AYE71" s="112"/>
      <c r="AYF71" s="112"/>
      <c r="AYG71" s="112"/>
      <c r="AYH71" s="112"/>
      <c r="AYI71" s="112"/>
      <c r="AYJ71" s="112"/>
      <c r="AYK71" s="112"/>
      <c r="AYL71" s="112"/>
      <c r="AYM71" s="112"/>
      <c r="AYN71" s="112"/>
      <c r="AYO71" s="112"/>
      <c r="AYP71" s="112"/>
      <c r="AYQ71" s="112"/>
      <c r="AYR71" s="112"/>
      <c r="AYS71" s="112"/>
      <c r="AYT71" s="112"/>
      <c r="AYU71" s="112"/>
      <c r="AYV71" s="112"/>
      <c r="AYW71" s="112"/>
      <c r="AYX71" s="112"/>
      <c r="AYY71" s="112"/>
      <c r="AYZ71" s="112"/>
      <c r="AZA71" s="112"/>
      <c r="AZB71" s="112"/>
      <c r="AZC71" s="112"/>
      <c r="AZD71" s="112"/>
      <c r="AZE71" s="112"/>
      <c r="AZF71" s="112"/>
      <c r="AZG71" s="112"/>
      <c r="AZH71" s="112"/>
      <c r="AZI71" s="112"/>
      <c r="AZJ71" s="112"/>
      <c r="AZK71" s="112"/>
      <c r="AZL71" s="112"/>
      <c r="AZM71" s="112"/>
      <c r="AZN71" s="112"/>
      <c r="AZO71" s="112"/>
      <c r="AZP71" s="112"/>
      <c r="AZQ71" s="112"/>
      <c r="AZR71" s="112"/>
      <c r="AZS71" s="112"/>
      <c r="AZT71" s="112"/>
      <c r="AZU71" s="112"/>
      <c r="AZV71" s="112"/>
      <c r="AZW71" s="112"/>
      <c r="AZX71" s="112"/>
      <c r="AZY71" s="112"/>
      <c r="AZZ71" s="112"/>
      <c r="BAA71" s="112"/>
      <c r="BAB71" s="112"/>
      <c r="BAC71" s="112"/>
      <c r="BAD71" s="112"/>
      <c r="BAE71" s="112"/>
      <c r="BAF71" s="112"/>
      <c r="BAG71" s="112"/>
      <c r="BAH71" s="112"/>
      <c r="BAI71" s="112"/>
      <c r="BAJ71" s="112"/>
      <c r="BAK71" s="112"/>
      <c r="BAL71" s="112"/>
      <c r="BAM71" s="112"/>
      <c r="BAN71" s="112"/>
      <c r="BAO71" s="112"/>
      <c r="BAP71" s="112"/>
      <c r="BAQ71" s="112"/>
      <c r="BAR71" s="112"/>
      <c r="BAS71" s="112"/>
      <c r="BAT71" s="112"/>
      <c r="BAU71" s="112"/>
      <c r="BAV71" s="112"/>
      <c r="BAW71" s="112"/>
      <c r="BAX71" s="112"/>
      <c r="BAY71" s="112"/>
      <c r="BAZ71" s="112"/>
      <c r="BBA71" s="112"/>
      <c r="BBB71" s="112"/>
      <c r="BBC71" s="112"/>
      <c r="BBD71" s="112"/>
      <c r="BBE71" s="112"/>
      <c r="BBF71" s="112"/>
      <c r="BBG71" s="112"/>
      <c r="BBH71" s="112"/>
      <c r="BBI71" s="112"/>
      <c r="BBJ71" s="112"/>
      <c r="BBK71" s="112"/>
      <c r="BBL71" s="112"/>
      <c r="BBM71" s="112"/>
      <c r="BBN71" s="112"/>
      <c r="BBO71" s="112"/>
      <c r="BBP71" s="112"/>
      <c r="BBQ71" s="112"/>
      <c r="BBR71" s="112"/>
      <c r="BBS71" s="112"/>
      <c r="BBT71" s="112"/>
      <c r="BBU71" s="112"/>
      <c r="BBV71" s="112"/>
      <c r="BBW71" s="112"/>
      <c r="BBX71" s="112"/>
      <c r="BBY71" s="112"/>
      <c r="BBZ71" s="112"/>
      <c r="BCA71" s="112"/>
      <c r="BCB71" s="112"/>
      <c r="BCC71" s="112"/>
      <c r="BCD71" s="112"/>
      <c r="BCE71" s="112"/>
      <c r="BCF71" s="112"/>
      <c r="BCG71" s="112"/>
      <c r="BCH71" s="112"/>
      <c r="BCI71" s="112"/>
      <c r="BCJ71" s="112"/>
      <c r="BCK71" s="112"/>
      <c r="BCL71" s="112"/>
      <c r="BCM71" s="112"/>
      <c r="BCN71" s="112"/>
      <c r="BCO71" s="112"/>
      <c r="BCP71" s="112"/>
      <c r="BCQ71" s="112"/>
      <c r="BCR71" s="112"/>
      <c r="BCS71" s="112"/>
      <c r="BCT71" s="112"/>
      <c r="BCU71" s="112"/>
      <c r="BCV71" s="112"/>
      <c r="BCW71" s="112"/>
      <c r="BCX71" s="112"/>
      <c r="BCY71" s="112"/>
      <c r="BCZ71" s="112"/>
      <c r="BDA71" s="112"/>
      <c r="BDB71" s="112"/>
      <c r="BDC71" s="112"/>
      <c r="BDD71" s="112"/>
      <c r="BDE71" s="112"/>
      <c r="BDF71" s="112"/>
      <c r="BDG71" s="112"/>
      <c r="BDH71" s="112"/>
      <c r="BDI71" s="112"/>
      <c r="BDJ71" s="112"/>
      <c r="BDK71" s="112"/>
      <c r="BDL71" s="112"/>
      <c r="BDM71" s="112"/>
      <c r="BDN71" s="112"/>
      <c r="BDO71" s="112"/>
      <c r="BDP71" s="112"/>
      <c r="BDQ71" s="112"/>
      <c r="BDR71" s="112"/>
      <c r="BDS71" s="112"/>
      <c r="BDT71" s="112"/>
      <c r="BDU71" s="112"/>
      <c r="BDV71" s="112"/>
      <c r="BDW71" s="112"/>
      <c r="BDX71" s="112"/>
      <c r="BDY71" s="112"/>
      <c r="BDZ71" s="112"/>
      <c r="BEA71" s="112"/>
      <c r="BEB71" s="112"/>
      <c r="BEC71" s="112"/>
      <c r="BED71" s="112"/>
      <c r="BEE71" s="112"/>
      <c r="BEF71" s="112"/>
      <c r="BEG71" s="112"/>
      <c r="BEH71" s="112"/>
      <c r="BEI71" s="112"/>
      <c r="BEJ71" s="112"/>
      <c r="BEK71" s="112"/>
      <c r="BEL71" s="112"/>
      <c r="BEM71" s="112"/>
      <c r="BEN71" s="112"/>
      <c r="BEO71" s="112"/>
      <c r="BEP71" s="112"/>
      <c r="BEQ71" s="112"/>
      <c r="BER71" s="112"/>
      <c r="BES71" s="112"/>
      <c r="BET71" s="112"/>
      <c r="BEU71" s="112"/>
      <c r="BEV71" s="112"/>
      <c r="BEW71" s="112"/>
      <c r="BEX71" s="112"/>
      <c r="BEY71" s="112"/>
      <c r="BEZ71" s="112"/>
      <c r="BFA71" s="112"/>
      <c r="BFB71" s="112"/>
      <c r="BFC71" s="112"/>
      <c r="BFD71" s="112"/>
      <c r="BFE71" s="112"/>
      <c r="BFF71" s="112"/>
      <c r="BFG71" s="112"/>
      <c r="BFH71" s="112"/>
      <c r="BFI71" s="112"/>
      <c r="BFJ71" s="112"/>
      <c r="BFK71" s="112"/>
      <c r="BFL71" s="112"/>
      <c r="BFM71" s="112"/>
      <c r="BFN71" s="112"/>
      <c r="BFO71" s="112"/>
      <c r="BFP71" s="112"/>
      <c r="BFQ71" s="112"/>
      <c r="BFR71" s="112"/>
      <c r="BFS71" s="112"/>
      <c r="BFT71" s="112"/>
      <c r="BFU71" s="112"/>
      <c r="BFV71" s="112"/>
      <c r="BFW71" s="112"/>
      <c r="BFX71" s="112"/>
      <c r="BFY71" s="112"/>
      <c r="BFZ71" s="112"/>
      <c r="BGA71" s="112"/>
      <c r="BGB71" s="112"/>
      <c r="BGC71" s="112"/>
      <c r="BGD71" s="112"/>
      <c r="BGE71" s="112"/>
      <c r="BGF71" s="112"/>
      <c r="BGG71" s="112"/>
      <c r="BGH71" s="112"/>
      <c r="BGI71" s="112"/>
      <c r="BGJ71" s="112"/>
      <c r="BGK71" s="112"/>
      <c r="BGL71" s="112"/>
      <c r="BGM71" s="112"/>
      <c r="BGN71" s="112"/>
      <c r="BGO71" s="112"/>
      <c r="BGP71" s="112"/>
      <c r="BGQ71" s="112"/>
      <c r="BGR71" s="112"/>
      <c r="BGS71" s="112"/>
      <c r="BGT71" s="112"/>
      <c r="BGU71" s="112"/>
      <c r="BGV71" s="112"/>
      <c r="BGW71" s="112"/>
      <c r="BGX71" s="112"/>
      <c r="BGY71" s="112"/>
      <c r="BGZ71" s="112"/>
      <c r="BHA71" s="112"/>
      <c r="BHB71" s="112"/>
      <c r="BHC71" s="112"/>
      <c r="BHD71" s="112"/>
      <c r="BHE71" s="112"/>
      <c r="BHF71" s="112"/>
      <c r="BHG71" s="112"/>
      <c r="BHH71" s="112"/>
      <c r="BHI71" s="112"/>
      <c r="BHJ71" s="112"/>
      <c r="BHK71" s="112"/>
      <c r="BHL71" s="112"/>
      <c r="BHM71" s="112"/>
      <c r="BHN71" s="112"/>
      <c r="BHO71" s="112"/>
      <c r="BHP71" s="112"/>
      <c r="BHQ71" s="112"/>
      <c r="BHR71" s="112"/>
      <c r="BHS71" s="112"/>
      <c r="BHT71" s="112"/>
      <c r="BHU71" s="112"/>
      <c r="BHV71" s="112"/>
      <c r="BHW71" s="112"/>
      <c r="BHX71" s="112"/>
      <c r="BHY71" s="112"/>
      <c r="BHZ71" s="112"/>
      <c r="BIA71" s="112"/>
      <c r="BIB71" s="112"/>
      <c r="BIC71" s="112"/>
      <c r="BID71" s="112"/>
      <c r="BIE71" s="112"/>
      <c r="BIF71" s="112"/>
      <c r="BIG71" s="112"/>
      <c r="BIH71" s="112"/>
      <c r="BII71" s="112"/>
      <c r="BIJ71" s="112"/>
      <c r="BIK71" s="112"/>
      <c r="BIL71" s="112"/>
      <c r="BIM71" s="112"/>
      <c r="BIN71" s="112"/>
      <c r="BIO71" s="112"/>
      <c r="BIP71" s="112"/>
      <c r="BIQ71" s="112"/>
      <c r="BIR71" s="112"/>
      <c r="BIS71" s="112"/>
      <c r="BIT71" s="112"/>
      <c r="BIU71" s="112"/>
      <c r="BIV71" s="112"/>
      <c r="BIW71" s="112"/>
      <c r="BIX71" s="112"/>
      <c r="BIY71" s="112"/>
      <c r="BIZ71" s="112"/>
      <c r="BJA71" s="112"/>
      <c r="BJB71" s="112"/>
      <c r="BJC71" s="112"/>
      <c r="BJD71" s="112"/>
      <c r="BJE71" s="112"/>
      <c r="BJF71" s="112"/>
      <c r="BJG71" s="112"/>
      <c r="BJH71" s="112"/>
      <c r="BJI71" s="112"/>
      <c r="BJJ71" s="112"/>
      <c r="BJK71" s="112"/>
      <c r="BJL71" s="112"/>
      <c r="BJM71" s="112"/>
      <c r="BJN71" s="112"/>
      <c r="BJO71" s="112"/>
      <c r="BJP71" s="112"/>
      <c r="BJQ71" s="112"/>
      <c r="BJR71" s="112"/>
      <c r="BJS71" s="112"/>
      <c r="BJT71" s="112"/>
      <c r="BJU71" s="112"/>
      <c r="BJV71" s="112"/>
      <c r="BJW71" s="112"/>
      <c r="BJX71" s="112"/>
      <c r="BJY71" s="112"/>
      <c r="BJZ71" s="112"/>
      <c r="BKA71" s="112"/>
      <c r="BKB71" s="112"/>
      <c r="BKC71" s="112"/>
      <c r="BKD71" s="112"/>
      <c r="BKE71" s="112"/>
      <c r="BKF71" s="112"/>
      <c r="BKG71" s="112"/>
      <c r="BKH71" s="112"/>
      <c r="BKI71" s="112"/>
      <c r="BKJ71" s="112"/>
      <c r="BKK71" s="112"/>
      <c r="BKL71" s="112"/>
      <c r="BKM71" s="112"/>
      <c r="BKN71" s="112"/>
      <c r="BKO71" s="112"/>
      <c r="BKP71" s="112"/>
      <c r="BKQ71" s="112"/>
      <c r="BKR71" s="112"/>
      <c r="BKS71" s="112"/>
      <c r="BKT71" s="112"/>
      <c r="BKU71" s="112"/>
      <c r="BKV71" s="112"/>
      <c r="BKW71" s="112"/>
      <c r="BKX71" s="112"/>
      <c r="BKY71" s="112"/>
      <c r="BKZ71" s="112"/>
      <c r="BLA71" s="112"/>
      <c r="BLB71" s="112"/>
      <c r="BLC71" s="112"/>
      <c r="BLD71" s="112"/>
      <c r="BLE71" s="112"/>
      <c r="BLF71" s="112"/>
      <c r="BLG71" s="112"/>
      <c r="BLH71" s="112"/>
      <c r="BLI71" s="112"/>
      <c r="BLJ71" s="112"/>
      <c r="BLK71" s="112"/>
      <c r="BLL71" s="112"/>
      <c r="BLM71" s="112"/>
      <c r="BLN71" s="112"/>
      <c r="BLO71" s="112"/>
      <c r="BLP71" s="112"/>
      <c r="BLQ71" s="112"/>
      <c r="BLR71" s="112"/>
      <c r="BLS71" s="112"/>
      <c r="BLT71" s="112"/>
      <c r="BLU71" s="112"/>
      <c r="BLV71" s="112"/>
      <c r="BLW71" s="112"/>
      <c r="BLX71" s="112"/>
      <c r="BLY71" s="112"/>
      <c r="BLZ71" s="112"/>
      <c r="BMA71" s="112"/>
      <c r="BMB71" s="112"/>
      <c r="BMC71" s="112"/>
      <c r="BMD71" s="112"/>
      <c r="BME71" s="112"/>
      <c r="BMF71" s="112"/>
      <c r="BMG71" s="112"/>
      <c r="BMH71" s="112"/>
      <c r="BMI71" s="112"/>
      <c r="BMJ71" s="112"/>
      <c r="BMK71" s="112"/>
      <c r="BML71" s="112"/>
      <c r="BMM71" s="112"/>
      <c r="BMN71" s="112"/>
      <c r="BMO71" s="112"/>
      <c r="BMP71" s="112"/>
      <c r="BMQ71" s="112"/>
      <c r="BMR71" s="112"/>
      <c r="BMS71" s="112"/>
      <c r="BMT71" s="112"/>
      <c r="BMU71" s="112"/>
      <c r="BMV71" s="112"/>
      <c r="BMW71" s="112"/>
      <c r="BMX71" s="112"/>
      <c r="BMY71" s="112"/>
      <c r="BMZ71" s="112"/>
      <c r="BNA71" s="112"/>
      <c r="BNB71" s="112"/>
      <c r="BNC71" s="112"/>
      <c r="BND71" s="112"/>
      <c r="BNE71" s="112"/>
      <c r="BNF71" s="112"/>
      <c r="BNG71" s="112"/>
      <c r="BNH71" s="112"/>
      <c r="BNI71" s="112"/>
      <c r="BNJ71" s="112"/>
      <c r="BNK71" s="112"/>
      <c r="BNL71" s="112"/>
      <c r="BNM71" s="112"/>
      <c r="BNN71" s="112"/>
      <c r="BNO71" s="112"/>
      <c r="BNP71" s="112"/>
      <c r="BNQ71" s="112"/>
      <c r="BNR71" s="112"/>
      <c r="BNS71" s="112"/>
      <c r="BNT71" s="112"/>
      <c r="BNU71" s="112"/>
      <c r="BNV71" s="112"/>
      <c r="BNW71" s="112"/>
      <c r="BNX71" s="112"/>
      <c r="BNY71" s="112"/>
      <c r="BNZ71" s="112"/>
      <c r="BOA71" s="112"/>
      <c r="BOB71" s="112"/>
      <c r="BOC71" s="112"/>
      <c r="BOD71" s="112"/>
      <c r="BOE71" s="112"/>
      <c r="BOF71" s="112"/>
      <c r="BOG71" s="112"/>
      <c r="BOH71" s="112"/>
      <c r="BOI71" s="112"/>
      <c r="BOJ71" s="112"/>
      <c r="BOK71" s="112"/>
      <c r="BOL71" s="112"/>
      <c r="BOM71" s="112"/>
      <c r="BON71" s="112"/>
      <c r="BOO71" s="112"/>
      <c r="BOP71" s="112"/>
      <c r="BOQ71" s="112"/>
      <c r="BOR71" s="112"/>
      <c r="BOS71" s="112"/>
      <c r="BOT71" s="112"/>
      <c r="BOU71" s="112"/>
      <c r="BOV71" s="112"/>
      <c r="BOW71" s="112"/>
      <c r="BOX71" s="112"/>
      <c r="BOY71" s="112"/>
      <c r="BOZ71" s="112"/>
      <c r="BPA71" s="112"/>
      <c r="BPB71" s="112"/>
      <c r="BPC71" s="112"/>
      <c r="BPD71" s="112"/>
      <c r="BPE71" s="112"/>
      <c r="BPF71" s="112"/>
      <c r="BPG71" s="112"/>
      <c r="BPH71" s="112"/>
      <c r="BPI71" s="112"/>
      <c r="BPJ71" s="112"/>
      <c r="BPK71" s="112"/>
      <c r="BPL71" s="112"/>
      <c r="BPM71" s="112"/>
      <c r="BPN71" s="112"/>
      <c r="BPO71" s="112"/>
      <c r="BPP71" s="112"/>
      <c r="BPQ71" s="112"/>
      <c r="BPR71" s="112"/>
      <c r="BPS71" s="112"/>
      <c r="BPT71" s="112"/>
      <c r="BPU71" s="112"/>
      <c r="BPV71" s="112"/>
      <c r="BPW71" s="112"/>
      <c r="BPX71" s="112"/>
      <c r="BPY71" s="112"/>
      <c r="BPZ71" s="112"/>
      <c r="BQA71" s="112"/>
      <c r="BQB71" s="112"/>
      <c r="BQC71" s="112"/>
      <c r="BQD71" s="112"/>
      <c r="BQE71" s="112"/>
      <c r="BQF71" s="112"/>
      <c r="BQG71" s="112"/>
      <c r="BQH71" s="112"/>
      <c r="BQI71" s="112"/>
      <c r="BQJ71" s="112"/>
      <c r="BQK71" s="112"/>
      <c r="BQL71" s="112"/>
      <c r="BQM71" s="112"/>
      <c r="BQN71" s="112"/>
      <c r="BQO71" s="112"/>
      <c r="BQP71" s="112"/>
      <c r="BQQ71" s="112"/>
      <c r="BQR71" s="112"/>
      <c r="BQS71" s="112"/>
      <c r="BQT71" s="112"/>
      <c r="BQU71" s="112"/>
      <c r="BQV71" s="112"/>
      <c r="BQW71" s="112"/>
      <c r="BQX71" s="112"/>
      <c r="BQY71" s="112"/>
      <c r="BQZ71" s="112"/>
      <c r="BRA71" s="112"/>
      <c r="BRB71" s="112"/>
      <c r="BRC71" s="112"/>
      <c r="BRD71" s="112"/>
      <c r="BRE71" s="112"/>
      <c r="BRF71" s="112"/>
      <c r="BRG71" s="112"/>
      <c r="BRH71" s="112"/>
      <c r="BRI71" s="112"/>
      <c r="BRJ71" s="112"/>
      <c r="BRK71" s="112"/>
      <c r="BRL71" s="112"/>
      <c r="BRM71" s="112"/>
      <c r="BRN71" s="112"/>
      <c r="BRO71" s="112"/>
      <c r="BRP71" s="112"/>
      <c r="BRQ71" s="112"/>
      <c r="BRR71" s="112"/>
      <c r="BRS71" s="112"/>
      <c r="BRT71" s="112"/>
      <c r="BRU71" s="112"/>
      <c r="BRV71" s="112"/>
      <c r="BRW71" s="112"/>
      <c r="BRX71" s="112"/>
      <c r="BRY71" s="112"/>
      <c r="BRZ71" s="112"/>
      <c r="BSA71" s="112"/>
      <c r="BSB71" s="112"/>
      <c r="BSC71" s="112"/>
      <c r="BSD71" s="112"/>
      <c r="BSE71" s="112"/>
      <c r="BSF71" s="112"/>
      <c r="BSG71" s="112"/>
      <c r="BSH71" s="112"/>
      <c r="BSI71" s="112"/>
      <c r="BSJ71" s="112"/>
      <c r="BSK71" s="112"/>
      <c r="BSL71" s="112"/>
      <c r="BSM71" s="112"/>
      <c r="BSN71" s="112"/>
      <c r="BSO71" s="112"/>
      <c r="BSP71" s="112"/>
      <c r="BSQ71" s="112"/>
      <c r="BSR71" s="112"/>
      <c r="BSS71" s="112"/>
      <c r="BST71" s="112"/>
      <c r="BSU71" s="112"/>
      <c r="BSV71" s="112"/>
      <c r="BSW71" s="112"/>
      <c r="BSX71" s="112"/>
      <c r="BSY71" s="112"/>
      <c r="BSZ71" s="112"/>
      <c r="BTA71" s="112"/>
      <c r="BTB71" s="112"/>
      <c r="BTC71" s="112"/>
      <c r="BTD71" s="112"/>
      <c r="BTE71" s="112"/>
      <c r="BTF71" s="112"/>
      <c r="BTG71" s="112"/>
      <c r="BTH71" s="112"/>
      <c r="BTI71" s="112"/>
      <c r="BTJ71" s="112"/>
      <c r="BTK71" s="112"/>
      <c r="BTL71" s="112"/>
      <c r="BTM71" s="112"/>
      <c r="BTN71" s="112"/>
      <c r="BTO71" s="112"/>
      <c r="BTP71" s="112"/>
      <c r="BTQ71" s="112"/>
      <c r="BTR71" s="112"/>
      <c r="BTS71" s="112"/>
      <c r="BTT71" s="112"/>
      <c r="BTU71" s="112"/>
      <c r="BTV71" s="112"/>
      <c r="BTW71" s="112"/>
      <c r="BTX71" s="112"/>
      <c r="BTY71" s="112"/>
      <c r="BTZ71" s="112"/>
      <c r="BUA71" s="112"/>
      <c r="BUB71" s="112"/>
      <c r="BUC71" s="112"/>
      <c r="BUD71" s="112"/>
      <c r="BUE71" s="112"/>
      <c r="BUF71" s="112"/>
      <c r="BUG71" s="112"/>
      <c r="BUH71" s="112"/>
      <c r="BUI71" s="112"/>
      <c r="BUJ71" s="112"/>
      <c r="BUK71" s="112"/>
      <c r="BUL71" s="112"/>
      <c r="BUM71" s="112"/>
      <c r="BUN71" s="112"/>
      <c r="BUO71" s="112"/>
      <c r="BUP71" s="112"/>
      <c r="BUQ71" s="112"/>
      <c r="BUR71" s="112"/>
      <c r="BUS71" s="112"/>
      <c r="BUT71" s="112"/>
      <c r="BUU71" s="112"/>
      <c r="BUV71" s="112"/>
      <c r="BUW71" s="112"/>
      <c r="BUX71" s="112"/>
      <c r="BUY71" s="112"/>
      <c r="BUZ71" s="112"/>
      <c r="BVA71" s="112"/>
      <c r="BVB71" s="112"/>
      <c r="BVC71" s="112"/>
      <c r="BVD71" s="112"/>
      <c r="BVE71" s="112"/>
      <c r="BVF71" s="112"/>
      <c r="BVG71" s="112"/>
      <c r="BVH71" s="112"/>
      <c r="BVI71" s="112"/>
      <c r="BVJ71" s="112"/>
      <c r="BVK71" s="112"/>
      <c r="BVL71" s="112"/>
      <c r="BVM71" s="112"/>
      <c r="BVN71" s="112"/>
      <c r="BVO71" s="112"/>
      <c r="BVP71" s="112"/>
      <c r="BVQ71" s="112"/>
      <c r="BVR71" s="112"/>
      <c r="BVS71" s="112"/>
      <c r="BVT71" s="112"/>
      <c r="BVU71" s="112"/>
      <c r="BVV71" s="112"/>
      <c r="BVW71" s="112"/>
      <c r="BVX71" s="112"/>
      <c r="BVY71" s="112"/>
      <c r="BVZ71" s="112"/>
      <c r="BWA71" s="112"/>
      <c r="BWB71" s="112"/>
      <c r="BWC71" s="112"/>
      <c r="BWD71" s="112"/>
      <c r="BWE71" s="112"/>
      <c r="BWF71" s="112"/>
      <c r="BWG71" s="112"/>
      <c r="BWH71" s="112"/>
      <c r="BWI71" s="112"/>
      <c r="BWJ71" s="112"/>
      <c r="BWK71" s="112"/>
      <c r="BWL71" s="112"/>
      <c r="BWM71" s="112"/>
      <c r="BWN71" s="112"/>
      <c r="BWO71" s="112"/>
      <c r="BWP71" s="112"/>
      <c r="BWQ71" s="112"/>
      <c r="BWR71" s="112"/>
      <c r="BWS71" s="112"/>
      <c r="BWT71" s="112"/>
      <c r="BWU71" s="112"/>
      <c r="BWV71" s="112"/>
      <c r="BWW71" s="112"/>
      <c r="BWX71" s="112"/>
      <c r="BWY71" s="112"/>
      <c r="BWZ71" s="112"/>
      <c r="BXA71" s="112"/>
      <c r="BXB71" s="112"/>
      <c r="BXC71" s="112"/>
      <c r="BXD71" s="112"/>
      <c r="BXE71" s="112"/>
      <c r="BXF71" s="112"/>
      <c r="BXG71" s="112"/>
      <c r="BXH71" s="112"/>
      <c r="BXI71" s="112"/>
      <c r="BXJ71" s="112"/>
      <c r="BXK71" s="112"/>
      <c r="BXL71" s="112"/>
      <c r="BXM71" s="112"/>
      <c r="BXN71" s="112"/>
      <c r="BXO71" s="112"/>
      <c r="BXP71" s="112"/>
      <c r="BXQ71" s="112"/>
      <c r="BXR71" s="112"/>
      <c r="BXS71" s="112"/>
      <c r="BXT71" s="112"/>
      <c r="BXU71" s="112"/>
      <c r="BXV71" s="112"/>
      <c r="BXW71" s="112"/>
      <c r="BXX71" s="112"/>
      <c r="BXY71" s="112"/>
      <c r="BXZ71" s="112"/>
      <c r="BYA71" s="112"/>
      <c r="BYB71" s="112"/>
      <c r="BYC71" s="112"/>
      <c r="BYD71" s="112"/>
      <c r="BYE71" s="112"/>
      <c r="BYF71" s="112"/>
      <c r="BYG71" s="112"/>
      <c r="BYH71" s="112"/>
      <c r="BYI71" s="112"/>
      <c r="BYJ71" s="112"/>
      <c r="BYK71" s="112"/>
      <c r="BYL71" s="112"/>
      <c r="BYM71" s="112"/>
      <c r="BYN71" s="112"/>
      <c r="BYO71" s="112"/>
      <c r="BYP71" s="112"/>
      <c r="BYQ71" s="112"/>
      <c r="BYR71" s="112"/>
      <c r="BYS71" s="112"/>
      <c r="BYT71" s="112"/>
      <c r="BYU71" s="112"/>
      <c r="BYV71" s="112"/>
      <c r="BYW71" s="112"/>
      <c r="BYX71" s="112"/>
      <c r="BYY71" s="112"/>
      <c r="BYZ71" s="112"/>
      <c r="BZA71" s="112"/>
      <c r="BZB71" s="112"/>
      <c r="BZC71" s="112"/>
      <c r="BZD71" s="112"/>
      <c r="BZE71" s="112"/>
      <c r="BZF71" s="112"/>
    </row>
    <row r="72" spans="1:2034" s="68" customFormat="1" x14ac:dyDescent="0.25">
      <c r="A72" s="62">
        <v>2</v>
      </c>
      <c r="B72" s="126" t="s">
        <v>63</v>
      </c>
      <c r="C72" s="127">
        <v>33.590000000000003</v>
      </c>
      <c r="D72" s="127">
        <v>35.47</v>
      </c>
      <c r="E72" s="128">
        <v>50.71</v>
      </c>
      <c r="F72" s="128">
        <v>4.7670000000000003</v>
      </c>
      <c r="G72" s="99">
        <f>AVERAGE(F68:F72)</f>
        <v>6.3172000000000006</v>
      </c>
      <c r="H72" s="100">
        <f>AVERAGE(E68:E72)</f>
        <v>52.908000000000001</v>
      </c>
      <c r="I72" s="101">
        <f>_xlfn.VAR.S(F68:F72)</f>
        <v>9.5897946999999988</v>
      </c>
      <c r="J72" s="101">
        <f>_xlfn.VAR.S(E68:E72)</f>
        <v>44.460469999999532</v>
      </c>
      <c r="K72" s="102">
        <f>G72/H72+G72/POWER(H72,3)*J72</f>
        <v>0.12129613320950093</v>
      </c>
      <c r="L72" s="103">
        <f>+K72*100</f>
        <v>12.129613320950092</v>
      </c>
      <c r="M72" s="104">
        <f>POWER((G72/H72),2)*(I72/POWER(G72,2)+J72/POWER(H72,2))</f>
        <v>3.652268467487129E-3</v>
      </c>
      <c r="N72" s="116">
        <f>SQRT(M72)</f>
        <v>6.0434000922387467E-2</v>
      </c>
      <c r="O72" s="117" t="s">
        <v>40</v>
      </c>
      <c r="Q72" s="55"/>
      <c r="R72" s="72"/>
      <c r="S72" s="72"/>
      <c r="T72" s="72"/>
      <c r="U72" s="72"/>
      <c r="V72" s="72"/>
      <c r="W72" s="72"/>
      <c r="X72" s="55"/>
      <c r="Y72" s="87"/>
      <c r="AG72" s="112"/>
      <c r="AH72" s="112"/>
      <c r="AI72" s="112"/>
      <c r="AJ72" s="112"/>
      <c r="AK72" s="112"/>
      <c r="AL72" s="112"/>
      <c r="AM72" s="112"/>
      <c r="AN72" s="112"/>
      <c r="AO72" s="112"/>
      <c r="AP72" s="112"/>
      <c r="AQ72" s="112"/>
      <c r="AR72" s="112"/>
      <c r="AS72" s="112"/>
      <c r="AT72" s="112"/>
      <c r="AU72" s="112"/>
      <c r="AV72" s="112"/>
      <c r="AW72" s="112"/>
      <c r="AX72" s="112"/>
      <c r="AY72" s="112"/>
      <c r="AZ72" s="112"/>
      <c r="BA72" s="112"/>
      <c r="BB72" s="112"/>
      <c r="BC72" s="112"/>
      <c r="BD72" s="112"/>
      <c r="BE72" s="112"/>
      <c r="BF72" s="112"/>
      <c r="BG72" s="112"/>
      <c r="BH72" s="112"/>
      <c r="BI72" s="112"/>
      <c r="BJ72" s="112"/>
      <c r="BK72" s="112"/>
      <c r="BL72" s="112"/>
      <c r="BM72" s="112"/>
      <c r="BN72" s="112"/>
      <c r="BO72" s="112"/>
      <c r="BP72" s="112"/>
      <c r="BQ72" s="112"/>
      <c r="BR72" s="112"/>
      <c r="BS72" s="112"/>
      <c r="BT72" s="112"/>
      <c r="BU72" s="112"/>
      <c r="BV72" s="112"/>
      <c r="BW72" s="112"/>
      <c r="BX72" s="112"/>
      <c r="BY72" s="112"/>
      <c r="BZ72" s="112"/>
      <c r="CA72" s="112"/>
      <c r="CB72" s="112"/>
      <c r="CC72" s="112"/>
      <c r="CD72" s="112"/>
      <c r="CE72" s="112"/>
      <c r="CF72" s="112"/>
      <c r="CG72" s="112"/>
      <c r="CH72" s="112"/>
      <c r="CI72" s="112"/>
      <c r="CJ72" s="112"/>
      <c r="CK72" s="112"/>
      <c r="CL72" s="112"/>
      <c r="CM72" s="112"/>
      <c r="CN72" s="112"/>
      <c r="CO72" s="112"/>
      <c r="CP72" s="112"/>
      <c r="CQ72" s="112"/>
      <c r="CR72" s="112"/>
      <c r="CS72" s="112"/>
      <c r="CT72" s="112"/>
      <c r="CU72" s="112"/>
      <c r="CV72" s="112"/>
      <c r="CW72" s="112"/>
      <c r="CX72" s="112"/>
      <c r="CY72" s="112"/>
      <c r="CZ72" s="112"/>
      <c r="DA72" s="112"/>
      <c r="DB72" s="112"/>
      <c r="DC72" s="112"/>
      <c r="DD72" s="112"/>
      <c r="DE72" s="112"/>
      <c r="DF72" s="112"/>
      <c r="DG72" s="112"/>
      <c r="DH72" s="112"/>
      <c r="DI72" s="112"/>
      <c r="DJ72" s="112"/>
      <c r="DK72" s="112"/>
      <c r="DL72" s="112"/>
      <c r="DM72" s="112"/>
      <c r="DN72" s="112"/>
      <c r="DO72" s="112"/>
      <c r="DP72" s="112"/>
      <c r="DQ72" s="112"/>
      <c r="DR72" s="112"/>
      <c r="DS72" s="112"/>
      <c r="DT72" s="112"/>
      <c r="DU72" s="112"/>
      <c r="DV72" s="112"/>
      <c r="DW72" s="112"/>
      <c r="DX72" s="112"/>
      <c r="DY72" s="112"/>
      <c r="DZ72" s="112"/>
      <c r="EA72" s="112"/>
      <c r="EB72" s="112"/>
      <c r="EC72" s="112"/>
      <c r="ED72" s="112"/>
      <c r="EE72" s="112"/>
      <c r="EF72" s="112"/>
      <c r="EG72" s="112"/>
      <c r="EH72" s="112"/>
      <c r="EI72" s="112"/>
      <c r="EJ72" s="112"/>
      <c r="EK72" s="112"/>
      <c r="EL72" s="112"/>
      <c r="EM72" s="112"/>
      <c r="EN72" s="112"/>
      <c r="EO72" s="112"/>
      <c r="EP72" s="112"/>
      <c r="EQ72" s="112"/>
      <c r="ER72" s="112"/>
      <c r="ES72" s="112"/>
      <c r="ET72" s="112"/>
      <c r="EU72" s="112"/>
      <c r="EV72" s="112"/>
      <c r="EW72" s="112"/>
      <c r="EX72" s="112"/>
      <c r="EY72" s="112"/>
      <c r="EZ72" s="112"/>
      <c r="FA72" s="112"/>
      <c r="FB72" s="112"/>
      <c r="FC72" s="112"/>
      <c r="FD72" s="112"/>
      <c r="FE72" s="112"/>
      <c r="FF72" s="112"/>
      <c r="FG72" s="112"/>
      <c r="FH72" s="112"/>
      <c r="FI72" s="112"/>
      <c r="FJ72" s="112"/>
      <c r="FK72" s="112"/>
      <c r="FL72" s="112"/>
      <c r="FM72" s="112"/>
      <c r="FN72" s="112"/>
      <c r="FO72" s="112"/>
      <c r="FP72" s="112"/>
      <c r="FQ72" s="112"/>
      <c r="FR72" s="112"/>
      <c r="FS72" s="112"/>
      <c r="FT72" s="112"/>
      <c r="FU72" s="112"/>
      <c r="FV72" s="112"/>
      <c r="FW72" s="112"/>
      <c r="FX72" s="112"/>
      <c r="FY72" s="112"/>
      <c r="FZ72" s="112"/>
      <c r="GA72" s="112"/>
      <c r="GB72" s="112"/>
      <c r="GC72" s="112"/>
      <c r="GD72" s="112"/>
      <c r="GE72" s="112"/>
      <c r="GF72" s="112"/>
      <c r="GG72" s="112"/>
      <c r="GH72" s="112"/>
      <c r="GI72" s="112"/>
      <c r="GJ72" s="112"/>
      <c r="GK72" s="112"/>
      <c r="GL72" s="112"/>
      <c r="GM72" s="112"/>
      <c r="GN72" s="112"/>
      <c r="GO72" s="112"/>
      <c r="GP72" s="112"/>
      <c r="GQ72" s="112"/>
      <c r="GR72" s="112"/>
      <c r="GS72" s="112"/>
      <c r="GT72" s="112"/>
      <c r="GU72" s="112"/>
      <c r="GV72" s="112"/>
      <c r="GW72" s="112"/>
      <c r="GX72" s="112"/>
      <c r="GY72" s="112"/>
      <c r="GZ72" s="112"/>
      <c r="HA72" s="112"/>
      <c r="HB72" s="112"/>
      <c r="HC72" s="112"/>
      <c r="HD72" s="112"/>
      <c r="HE72" s="112"/>
      <c r="HF72" s="112"/>
      <c r="HG72" s="112"/>
      <c r="HH72" s="112"/>
      <c r="HI72" s="112"/>
      <c r="HJ72" s="112"/>
      <c r="HK72" s="112"/>
      <c r="HL72" s="112"/>
      <c r="HM72" s="112"/>
      <c r="HN72" s="112"/>
      <c r="HO72" s="112"/>
      <c r="HP72" s="112"/>
      <c r="HQ72" s="112"/>
      <c r="HR72" s="112"/>
      <c r="HS72" s="112"/>
      <c r="HT72" s="112"/>
      <c r="HU72" s="112"/>
      <c r="HV72" s="112"/>
      <c r="HW72" s="112"/>
      <c r="HX72" s="112"/>
      <c r="HY72" s="112"/>
      <c r="HZ72" s="112"/>
      <c r="IA72" s="112"/>
      <c r="IB72" s="112"/>
      <c r="IC72" s="112"/>
      <c r="ID72" s="112"/>
      <c r="IE72" s="112"/>
      <c r="IF72" s="112"/>
      <c r="IG72" s="112"/>
      <c r="IH72" s="112"/>
      <c r="II72" s="112"/>
      <c r="IJ72" s="112"/>
      <c r="IK72" s="112"/>
      <c r="IL72" s="112"/>
      <c r="IM72" s="112"/>
      <c r="IN72" s="112"/>
      <c r="IO72" s="112"/>
      <c r="IP72" s="112"/>
      <c r="IQ72" s="112"/>
      <c r="IR72" s="112"/>
      <c r="IS72" s="112"/>
      <c r="IT72" s="112"/>
      <c r="IU72" s="112"/>
      <c r="IV72" s="112"/>
      <c r="IW72" s="112"/>
      <c r="IX72" s="112"/>
      <c r="IY72" s="112"/>
      <c r="IZ72" s="112"/>
      <c r="JA72" s="112"/>
      <c r="JB72" s="112"/>
      <c r="JC72" s="112"/>
      <c r="JD72" s="112"/>
      <c r="JE72" s="112"/>
      <c r="JF72" s="112"/>
      <c r="JG72" s="112"/>
      <c r="JH72" s="112"/>
      <c r="JI72" s="112"/>
      <c r="JJ72" s="112"/>
      <c r="JK72" s="112"/>
      <c r="JL72" s="112"/>
      <c r="JM72" s="112"/>
      <c r="JN72" s="112"/>
      <c r="JO72" s="112"/>
      <c r="JP72" s="112"/>
      <c r="JQ72" s="112"/>
      <c r="JR72" s="112"/>
      <c r="JS72" s="112"/>
      <c r="JT72" s="112"/>
      <c r="JU72" s="112"/>
      <c r="JV72" s="112"/>
      <c r="JW72" s="112"/>
      <c r="JX72" s="112"/>
      <c r="JY72" s="112"/>
      <c r="JZ72" s="112"/>
      <c r="KA72" s="112"/>
      <c r="KB72" s="112"/>
      <c r="KC72" s="112"/>
      <c r="KD72" s="112"/>
      <c r="KE72" s="112"/>
      <c r="KF72" s="112"/>
      <c r="KG72" s="112"/>
      <c r="KH72" s="112"/>
      <c r="KI72" s="112"/>
      <c r="KJ72" s="112"/>
      <c r="KK72" s="112"/>
      <c r="KL72" s="112"/>
      <c r="KM72" s="112"/>
      <c r="KN72" s="112"/>
      <c r="KO72" s="112"/>
      <c r="KP72" s="112"/>
      <c r="KQ72" s="112"/>
      <c r="KR72" s="112"/>
      <c r="KS72" s="112"/>
      <c r="KT72" s="112"/>
      <c r="KU72" s="112"/>
      <c r="KV72" s="112"/>
      <c r="KW72" s="112"/>
      <c r="KX72" s="112"/>
      <c r="KY72" s="112"/>
      <c r="KZ72" s="112"/>
      <c r="LA72" s="112"/>
      <c r="LB72" s="112"/>
      <c r="LC72" s="112"/>
      <c r="LD72" s="112"/>
      <c r="LE72" s="112"/>
      <c r="LF72" s="112"/>
      <c r="LG72" s="112"/>
      <c r="LH72" s="112"/>
      <c r="LI72" s="112"/>
      <c r="LJ72" s="112"/>
      <c r="LK72" s="112"/>
      <c r="LL72" s="112"/>
      <c r="LM72" s="112"/>
      <c r="LN72" s="112"/>
      <c r="LO72" s="112"/>
      <c r="LP72" s="112"/>
      <c r="LQ72" s="112"/>
      <c r="LR72" s="112"/>
      <c r="LS72" s="112"/>
      <c r="LT72" s="112"/>
      <c r="LU72" s="112"/>
      <c r="LV72" s="112"/>
      <c r="LW72" s="112"/>
      <c r="LX72" s="112"/>
      <c r="LY72" s="112"/>
      <c r="LZ72" s="112"/>
      <c r="MA72" s="112"/>
      <c r="MB72" s="112"/>
      <c r="MC72" s="112"/>
      <c r="MD72" s="112"/>
      <c r="ME72" s="112"/>
      <c r="MF72" s="112"/>
      <c r="MG72" s="112"/>
      <c r="MH72" s="112"/>
      <c r="MI72" s="112"/>
      <c r="MJ72" s="112"/>
      <c r="MK72" s="112"/>
      <c r="ML72" s="112"/>
      <c r="MM72" s="112"/>
      <c r="MN72" s="112"/>
      <c r="MO72" s="112"/>
      <c r="MP72" s="112"/>
      <c r="MQ72" s="112"/>
      <c r="MR72" s="112"/>
      <c r="MS72" s="112"/>
      <c r="MT72" s="112"/>
      <c r="MU72" s="112"/>
      <c r="MV72" s="112"/>
      <c r="MW72" s="112"/>
      <c r="MX72" s="112"/>
      <c r="MY72" s="112"/>
      <c r="MZ72" s="112"/>
      <c r="NA72" s="112"/>
      <c r="NB72" s="112"/>
      <c r="NC72" s="112"/>
      <c r="ND72" s="112"/>
      <c r="NE72" s="112"/>
      <c r="NF72" s="112"/>
      <c r="NG72" s="112"/>
      <c r="NH72" s="112"/>
      <c r="NI72" s="112"/>
      <c r="NJ72" s="112"/>
      <c r="NK72" s="112"/>
      <c r="NL72" s="112"/>
      <c r="NM72" s="112"/>
      <c r="NN72" s="112"/>
      <c r="NO72" s="112"/>
      <c r="NP72" s="112"/>
      <c r="NQ72" s="112"/>
      <c r="NR72" s="112"/>
      <c r="NS72" s="112"/>
      <c r="NT72" s="112"/>
      <c r="NU72" s="112"/>
      <c r="NV72" s="112"/>
      <c r="NW72" s="112"/>
      <c r="NX72" s="112"/>
      <c r="NY72" s="112"/>
      <c r="NZ72" s="112"/>
      <c r="OA72" s="112"/>
      <c r="OB72" s="112"/>
      <c r="OC72" s="112"/>
      <c r="OD72" s="112"/>
      <c r="OE72" s="112"/>
      <c r="OF72" s="112"/>
      <c r="OG72" s="112"/>
      <c r="OH72" s="112"/>
      <c r="OI72" s="112"/>
      <c r="OJ72" s="112"/>
      <c r="OK72" s="112"/>
      <c r="OL72" s="112"/>
      <c r="OM72" s="112"/>
      <c r="ON72" s="112"/>
      <c r="OO72" s="112"/>
      <c r="OP72" s="112"/>
      <c r="OQ72" s="112"/>
      <c r="OR72" s="112"/>
      <c r="OS72" s="112"/>
      <c r="OT72" s="112"/>
      <c r="OU72" s="112"/>
      <c r="OV72" s="112"/>
      <c r="OW72" s="112"/>
      <c r="OX72" s="112"/>
      <c r="OY72" s="112"/>
      <c r="OZ72" s="112"/>
      <c r="PA72" s="112"/>
      <c r="PB72" s="112"/>
      <c r="PC72" s="112"/>
      <c r="PD72" s="112"/>
      <c r="PE72" s="112"/>
      <c r="PF72" s="112"/>
      <c r="PG72" s="112"/>
      <c r="PH72" s="112"/>
      <c r="PI72" s="112"/>
      <c r="PJ72" s="112"/>
      <c r="PK72" s="112"/>
      <c r="PL72" s="112"/>
      <c r="PM72" s="112"/>
      <c r="PN72" s="112"/>
      <c r="PO72" s="112"/>
      <c r="PP72" s="112"/>
      <c r="PQ72" s="112"/>
      <c r="PR72" s="112"/>
      <c r="PS72" s="112"/>
      <c r="PT72" s="112"/>
      <c r="PU72" s="112"/>
      <c r="PV72" s="112"/>
      <c r="PW72" s="112"/>
      <c r="PX72" s="112"/>
      <c r="PY72" s="112"/>
      <c r="PZ72" s="112"/>
      <c r="QA72" s="112"/>
      <c r="QB72" s="112"/>
      <c r="QC72" s="112"/>
      <c r="QD72" s="112"/>
      <c r="QE72" s="112"/>
      <c r="QF72" s="112"/>
      <c r="QG72" s="112"/>
      <c r="QH72" s="112"/>
      <c r="QI72" s="112"/>
      <c r="QJ72" s="112"/>
      <c r="QK72" s="112"/>
      <c r="QL72" s="112"/>
      <c r="QM72" s="112"/>
      <c r="QN72" s="112"/>
      <c r="QO72" s="112"/>
      <c r="QP72" s="112"/>
      <c r="QQ72" s="112"/>
      <c r="QR72" s="112"/>
      <c r="QS72" s="112"/>
      <c r="QT72" s="112"/>
      <c r="QU72" s="112"/>
      <c r="QV72" s="112"/>
      <c r="QW72" s="112"/>
      <c r="QX72" s="112"/>
      <c r="QY72" s="112"/>
      <c r="QZ72" s="112"/>
      <c r="RA72" s="112"/>
      <c r="RB72" s="112"/>
      <c r="RC72" s="112"/>
      <c r="RD72" s="112"/>
      <c r="RE72" s="112"/>
      <c r="RF72" s="112"/>
      <c r="RG72" s="112"/>
      <c r="RH72" s="112"/>
      <c r="RI72" s="112"/>
      <c r="RJ72" s="112"/>
      <c r="RK72" s="112"/>
      <c r="RL72" s="112"/>
      <c r="RM72" s="112"/>
      <c r="RN72" s="112"/>
      <c r="RO72" s="112"/>
      <c r="RP72" s="112"/>
      <c r="RQ72" s="112"/>
      <c r="RR72" s="112"/>
      <c r="RS72" s="112"/>
      <c r="RT72" s="112"/>
      <c r="RU72" s="112"/>
      <c r="RV72" s="112"/>
      <c r="RW72" s="112"/>
      <c r="RX72" s="112"/>
      <c r="RY72" s="112"/>
      <c r="RZ72" s="112"/>
      <c r="SA72" s="112"/>
      <c r="SB72" s="112"/>
      <c r="SC72" s="112"/>
      <c r="SD72" s="112"/>
      <c r="SE72" s="112"/>
      <c r="SF72" s="112"/>
      <c r="SG72" s="112"/>
      <c r="SH72" s="112"/>
      <c r="SI72" s="112"/>
      <c r="SJ72" s="112"/>
      <c r="SK72" s="112"/>
      <c r="SL72" s="112"/>
      <c r="SM72" s="112"/>
      <c r="SN72" s="112"/>
      <c r="SO72" s="112"/>
      <c r="SP72" s="112"/>
      <c r="SQ72" s="112"/>
      <c r="SR72" s="112"/>
      <c r="SS72" s="112"/>
      <c r="ST72" s="112"/>
      <c r="SU72" s="112"/>
      <c r="SV72" s="112"/>
      <c r="SW72" s="112"/>
      <c r="SX72" s="112"/>
      <c r="SY72" s="112"/>
      <c r="SZ72" s="112"/>
      <c r="TA72" s="112"/>
      <c r="TB72" s="112"/>
      <c r="TC72" s="112"/>
      <c r="TD72" s="112"/>
      <c r="TE72" s="112"/>
      <c r="TF72" s="112"/>
      <c r="TG72" s="112"/>
      <c r="TH72" s="112"/>
      <c r="TI72" s="112"/>
      <c r="TJ72" s="112"/>
      <c r="TK72" s="112"/>
      <c r="TL72" s="112"/>
      <c r="TM72" s="112"/>
      <c r="TN72" s="112"/>
      <c r="TO72" s="112"/>
      <c r="TP72" s="112"/>
      <c r="TQ72" s="112"/>
      <c r="TR72" s="112"/>
      <c r="TS72" s="112"/>
      <c r="TT72" s="112"/>
      <c r="TU72" s="112"/>
      <c r="TV72" s="112"/>
      <c r="TW72" s="112"/>
      <c r="TX72" s="112"/>
      <c r="TY72" s="112"/>
      <c r="TZ72" s="112"/>
      <c r="UA72" s="112"/>
      <c r="UB72" s="112"/>
      <c r="UC72" s="112"/>
      <c r="UD72" s="112"/>
      <c r="UE72" s="112"/>
      <c r="UF72" s="112"/>
      <c r="UG72" s="112"/>
      <c r="UH72" s="112"/>
      <c r="UI72" s="112"/>
      <c r="UJ72" s="112"/>
      <c r="UK72" s="112"/>
      <c r="UL72" s="112"/>
      <c r="UM72" s="112"/>
      <c r="UN72" s="112"/>
      <c r="UO72" s="112"/>
      <c r="UP72" s="112"/>
      <c r="UQ72" s="112"/>
      <c r="UR72" s="112"/>
      <c r="US72" s="112"/>
      <c r="UT72" s="112"/>
      <c r="UU72" s="112"/>
      <c r="UV72" s="112"/>
      <c r="UW72" s="112"/>
      <c r="UX72" s="112"/>
      <c r="UY72" s="112"/>
      <c r="UZ72" s="112"/>
      <c r="VA72" s="112"/>
      <c r="VB72" s="112"/>
      <c r="VC72" s="112"/>
      <c r="VD72" s="112"/>
      <c r="VE72" s="112"/>
      <c r="VF72" s="112"/>
      <c r="VG72" s="112"/>
      <c r="VH72" s="112"/>
      <c r="VI72" s="112"/>
      <c r="VJ72" s="112"/>
      <c r="VK72" s="112"/>
      <c r="VL72" s="112"/>
      <c r="VM72" s="112"/>
      <c r="VN72" s="112"/>
      <c r="VO72" s="112"/>
      <c r="VP72" s="112"/>
      <c r="VQ72" s="112"/>
      <c r="VR72" s="112"/>
      <c r="VS72" s="112"/>
      <c r="VT72" s="112"/>
      <c r="VU72" s="112"/>
      <c r="VV72" s="112"/>
      <c r="VW72" s="112"/>
      <c r="VX72" s="112"/>
      <c r="VY72" s="112"/>
      <c r="VZ72" s="112"/>
      <c r="WA72" s="112"/>
      <c r="WB72" s="112"/>
      <c r="WC72" s="112"/>
      <c r="WD72" s="112"/>
      <c r="WE72" s="112"/>
      <c r="WF72" s="112"/>
      <c r="WG72" s="112"/>
      <c r="WH72" s="112"/>
      <c r="WI72" s="112"/>
      <c r="WJ72" s="112"/>
      <c r="WK72" s="112"/>
      <c r="WL72" s="112"/>
      <c r="WM72" s="112"/>
      <c r="WN72" s="112"/>
      <c r="WO72" s="112"/>
      <c r="WP72" s="112"/>
      <c r="WQ72" s="112"/>
      <c r="WR72" s="112"/>
      <c r="WS72" s="112"/>
      <c r="WT72" s="112"/>
      <c r="WU72" s="112"/>
      <c r="WV72" s="112"/>
      <c r="WW72" s="112"/>
      <c r="WX72" s="112"/>
      <c r="WY72" s="112"/>
      <c r="WZ72" s="112"/>
      <c r="XA72" s="112"/>
      <c r="XB72" s="112"/>
      <c r="XC72" s="112"/>
      <c r="XD72" s="112"/>
      <c r="XE72" s="112"/>
      <c r="XF72" s="112"/>
      <c r="XG72" s="112"/>
      <c r="XH72" s="112"/>
      <c r="XI72" s="112"/>
      <c r="XJ72" s="112"/>
      <c r="XK72" s="112"/>
      <c r="XL72" s="112"/>
      <c r="XM72" s="112"/>
      <c r="XN72" s="112"/>
      <c r="XO72" s="112"/>
      <c r="XP72" s="112"/>
      <c r="XQ72" s="112"/>
      <c r="XR72" s="112"/>
      <c r="XS72" s="112"/>
      <c r="XT72" s="112"/>
      <c r="XU72" s="112"/>
      <c r="XV72" s="112"/>
      <c r="XW72" s="112"/>
      <c r="XX72" s="112"/>
      <c r="XY72" s="112"/>
      <c r="XZ72" s="112"/>
      <c r="YA72" s="112"/>
      <c r="YB72" s="112"/>
      <c r="YC72" s="112"/>
      <c r="YD72" s="112"/>
      <c r="YE72" s="112"/>
      <c r="YF72" s="112"/>
      <c r="YG72" s="112"/>
      <c r="YH72" s="112"/>
      <c r="YI72" s="112"/>
      <c r="YJ72" s="112"/>
      <c r="YK72" s="112"/>
      <c r="YL72" s="112"/>
      <c r="YM72" s="112"/>
      <c r="YN72" s="112"/>
      <c r="YO72" s="112"/>
      <c r="YP72" s="112"/>
      <c r="YQ72" s="112"/>
      <c r="YR72" s="112"/>
      <c r="YS72" s="112"/>
      <c r="YT72" s="112"/>
      <c r="YU72" s="112"/>
      <c r="YV72" s="112"/>
      <c r="YW72" s="112"/>
      <c r="YX72" s="112"/>
      <c r="YY72" s="112"/>
      <c r="YZ72" s="112"/>
      <c r="ZA72" s="112"/>
      <c r="ZB72" s="112"/>
      <c r="ZC72" s="112"/>
      <c r="ZD72" s="112"/>
      <c r="ZE72" s="112"/>
      <c r="ZF72" s="112"/>
      <c r="ZG72" s="112"/>
      <c r="ZH72" s="112"/>
      <c r="ZI72" s="112"/>
      <c r="ZJ72" s="112"/>
      <c r="ZK72" s="112"/>
      <c r="ZL72" s="112"/>
      <c r="ZM72" s="112"/>
      <c r="ZN72" s="112"/>
      <c r="ZO72" s="112"/>
      <c r="ZP72" s="112"/>
      <c r="ZQ72" s="112"/>
      <c r="ZR72" s="112"/>
      <c r="ZS72" s="112"/>
      <c r="ZT72" s="112"/>
      <c r="ZU72" s="112"/>
      <c r="ZV72" s="112"/>
      <c r="ZW72" s="112"/>
      <c r="ZX72" s="112"/>
      <c r="ZY72" s="112"/>
      <c r="ZZ72" s="112"/>
      <c r="AAA72" s="112"/>
      <c r="AAB72" s="112"/>
      <c r="AAC72" s="112"/>
      <c r="AAD72" s="112"/>
      <c r="AAE72" s="112"/>
      <c r="AAF72" s="112"/>
      <c r="AAG72" s="112"/>
      <c r="AAH72" s="112"/>
      <c r="AAI72" s="112"/>
      <c r="AAJ72" s="112"/>
      <c r="AAK72" s="112"/>
      <c r="AAL72" s="112"/>
      <c r="AAM72" s="112"/>
      <c r="AAN72" s="112"/>
      <c r="AAO72" s="112"/>
      <c r="AAP72" s="112"/>
      <c r="AAQ72" s="112"/>
      <c r="AAR72" s="112"/>
      <c r="AAS72" s="112"/>
      <c r="AAT72" s="112"/>
      <c r="AAU72" s="112"/>
      <c r="AAV72" s="112"/>
      <c r="AAW72" s="112"/>
      <c r="AAX72" s="112"/>
      <c r="AAY72" s="112"/>
      <c r="AAZ72" s="112"/>
      <c r="ABA72" s="112"/>
      <c r="ABB72" s="112"/>
      <c r="ABC72" s="112"/>
      <c r="ABD72" s="112"/>
      <c r="ABE72" s="112"/>
      <c r="ABF72" s="112"/>
      <c r="ABG72" s="112"/>
      <c r="ABH72" s="112"/>
      <c r="ABI72" s="112"/>
      <c r="ABJ72" s="112"/>
      <c r="ABK72" s="112"/>
      <c r="ABL72" s="112"/>
      <c r="ABM72" s="112"/>
      <c r="ABN72" s="112"/>
      <c r="ABO72" s="112"/>
      <c r="ABP72" s="112"/>
      <c r="ABQ72" s="112"/>
      <c r="ABR72" s="112"/>
      <c r="ABS72" s="112"/>
      <c r="ABT72" s="112"/>
      <c r="ABU72" s="112"/>
      <c r="ABV72" s="112"/>
      <c r="ABW72" s="112"/>
      <c r="ABX72" s="112"/>
      <c r="ABY72" s="112"/>
      <c r="ABZ72" s="112"/>
      <c r="ACA72" s="112"/>
      <c r="ACB72" s="112"/>
      <c r="ACC72" s="112"/>
      <c r="ACD72" s="112"/>
      <c r="ACE72" s="112"/>
      <c r="ACF72" s="112"/>
      <c r="ACG72" s="112"/>
      <c r="ACH72" s="112"/>
      <c r="ACI72" s="112"/>
      <c r="ACJ72" s="112"/>
      <c r="ACK72" s="112"/>
      <c r="ACL72" s="112"/>
      <c r="ACM72" s="112"/>
      <c r="ACN72" s="112"/>
      <c r="ACO72" s="112"/>
      <c r="ACP72" s="112"/>
      <c r="ACQ72" s="112"/>
      <c r="ACR72" s="112"/>
      <c r="ACS72" s="112"/>
      <c r="ACT72" s="112"/>
      <c r="ACU72" s="112"/>
      <c r="ACV72" s="112"/>
      <c r="ACW72" s="112"/>
      <c r="ACX72" s="112"/>
      <c r="ACY72" s="112"/>
      <c r="ACZ72" s="112"/>
      <c r="ADA72" s="112"/>
      <c r="ADB72" s="112"/>
      <c r="ADC72" s="112"/>
      <c r="ADD72" s="112"/>
      <c r="ADE72" s="112"/>
      <c r="ADF72" s="112"/>
      <c r="ADG72" s="112"/>
      <c r="ADH72" s="112"/>
      <c r="ADI72" s="112"/>
      <c r="ADJ72" s="112"/>
      <c r="ADK72" s="112"/>
      <c r="ADL72" s="112"/>
      <c r="ADM72" s="112"/>
      <c r="ADN72" s="112"/>
      <c r="ADO72" s="112"/>
      <c r="ADP72" s="112"/>
      <c r="ADQ72" s="112"/>
      <c r="ADR72" s="112"/>
      <c r="ADS72" s="112"/>
      <c r="ADT72" s="112"/>
      <c r="ADU72" s="112"/>
      <c r="ADV72" s="112"/>
      <c r="ADW72" s="112"/>
      <c r="ADX72" s="112"/>
      <c r="ADY72" s="112"/>
      <c r="ADZ72" s="112"/>
      <c r="AEA72" s="112"/>
      <c r="AEB72" s="112"/>
      <c r="AEC72" s="112"/>
      <c r="AED72" s="112"/>
      <c r="AEE72" s="112"/>
      <c r="AEF72" s="112"/>
      <c r="AEG72" s="112"/>
      <c r="AEH72" s="112"/>
      <c r="AEI72" s="112"/>
      <c r="AEJ72" s="112"/>
      <c r="AEK72" s="112"/>
      <c r="AEL72" s="112"/>
      <c r="AEM72" s="112"/>
      <c r="AEN72" s="112"/>
      <c r="AEO72" s="112"/>
      <c r="AEP72" s="112"/>
      <c r="AEQ72" s="112"/>
      <c r="AER72" s="112"/>
      <c r="AES72" s="112"/>
      <c r="AET72" s="112"/>
      <c r="AEU72" s="112"/>
      <c r="AEV72" s="112"/>
      <c r="AEW72" s="112"/>
      <c r="AEX72" s="112"/>
      <c r="AEY72" s="112"/>
      <c r="AEZ72" s="112"/>
      <c r="AFA72" s="112"/>
      <c r="AFB72" s="112"/>
      <c r="AFC72" s="112"/>
      <c r="AFD72" s="112"/>
      <c r="AFE72" s="112"/>
      <c r="AFF72" s="112"/>
      <c r="AFG72" s="112"/>
      <c r="AFH72" s="112"/>
      <c r="AFI72" s="112"/>
      <c r="AFJ72" s="112"/>
      <c r="AFK72" s="112"/>
      <c r="AFL72" s="112"/>
      <c r="AFM72" s="112"/>
      <c r="AFN72" s="112"/>
      <c r="AFO72" s="112"/>
      <c r="AFP72" s="112"/>
      <c r="AFQ72" s="112"/>
      <c r="AFR72" s="112"/>
      <c r="AFS72" s="112"/>
      <c r="AFT72" s="112"/>
      <c r="AFU72" s="112"/>
      <c r="AFV72" s="112"/>
      <c r="AFW72" s="112"/>
      <c r="AFX72" s="112"/>
      <c r="AFY72" s="112"/>
      <c r="AFZ72" s="112"/>
      <c r="AGA72" s="112"/>
      <c r="AGB72" s="112"/>
      <c r="AGC72" s="112"/>
      <c r="AGD72" s="112"/>
      <c r="AGE72" s="112"/>
      <c r="AGF72" s="112"/>
      <c r="AGG72" s="112"/>
      <c r="AGH72" s="112"/>
      <c r="AGI72" s="112"/>
      <c r="AGJ72" s="112"/>
      <c r="AGK72" s="112"/>
      <c r="AGL72" s="112"/>
      <c r="AGM72" s="112"/>
      <c r="AGN72" s="112"/>
      <c r="AGO72" s="112"/>
      <c r="AGP72" s="112"/>
      <c r="AGQ72" s="112"/>
      <c r="AGR72" s="112"/>
      <c r="AGS72" s="112"/>
      <c r="AGT72" s="112"/>
      <c r="AGU72" s="112"/>
      <c r="AGV72" s="112"/>
      <c r="AGW72" s="112"/>
      <c r="AGX72" s="112"/>
      <c r="AGY72" s="112"/>
      <c r="AGZ72" s="112"/>
      <c r="AHA72" s="112"/>
      <c r="AHB72" s="112"/>
      <c r="AHC72" s="112"/>
      <c r="AHD72" s="112"/>
      <c r="AHE72" s="112"/>
      <c r="AHF72" s="112"/>
      <c r="AHG72" s="112"/>
      <c r="AHH72" s="112"/>
      <c r="AHI72" s="112"/>
      <c r="AHJ72" s="112"/>
      <c r="AHK72" s="112"/>
      <c r="AHL72" s="112"/>
      <c r="AHM72" s="112"/>
      <c r="AHN72" s="112"/>
      <c r="AHO72" s="112"/>
      <c r="AHP72" s="112"/>
      <c r="AHQ72" s="112"/>
      <c r="AHR72" s="112"/>
      <c r="AHS72" s="112"/>
      <c r="AHT72" s="112"/>
      <c r="AHU72" s="112"/>
      <c r="AHV72" s="112"/>
      <c r="AHW72" s="112"/>
      <c r="AHX72" s="112"/>
      <c r="AHY72" s="112"/>
      <c r="AHZ72" s="112"/>
      <c r="AIA72" s="112"/>
      <c r="AIB72" s="112"/>
      <c r="AIC72" s="112"/>
      <c r="AID72" s="112"/>
      <c r="AIE72" s="112"/>
      <c r="AIF72" s="112"/>
      <c r="AIG72" s="112"/>
      <c r="AIH72" s="112"/>
      <c r="AII72" s="112"/>
      <c r="AIJ72" s="112"/>
      <c r="AIK72" s="112"/>
      <c r="AIL72" s="112"/>
      <c r="AIM72" s="112"/>
      <c r="AIN72" s="112"/>
      <c r="AIO72" s="112"/>
      <c r="AIP72" s="112"/>
      <c r="AIQ72" s="112"/>
      <c r="AIR72" s="112"/>
      <c r="AIS72" s="112"/>
      <c r="AIT72" s="112"/>
      <c r="AIU72" s="112"/>
      <c r="AIV72" s="112"/>
      <c r="AIW72" s="112"/>
      <c r="AIX72" s="112"/>
      <c r="AIY72" s="112"/>
      <c r="AIZ72" s="112"/>
      <c r="AJA72" s="112"/>
      <c r="AJB72" s="112"/>
      <c r="AJC72" s="112"/>
      <c r="AJD72" s="112"/>
      <c r="AJE72" s="112"/>
      <c r="AJF72" s="112"/>
      <c r="AJG72" s="112"/>
      <c r="AJH72" s="112"/>
      <c r="AJI72" s="112"/>
      <c r="AJJ72" s="112"/>
      <c r="AJK72" s="112"/>
      <c r="AJL72" s="112"/>
      <c r="AJM72" s="112"/>
      <c r="AJN72" s="112"/>
      <c r="AJO72" s="112"/>
      <c r="AJP72" s="112"/>
      <c r="AJQ72" s="112"/>
      <c r="AJR72" s="112"/>
      <c r="AJS72" s="112"/>
      <c r="AJT72" s="112"/>
      <c r="AJU72" s="112"/>
      <c r="AJV72" s="112"/>
      <c r="AJW72" s="112"/>
      <c r="AJX72" s="112"/>
      <c r="AJY72" s="112"/>
      <c r="AJZ72" s="112"/>
      <c r="AKA72" s="112"/>
      <c r="AKB72" s="112"/>
      <c r="AKC72" s="112"/>
      <c r="AKD72" s="112"/>
      <c r="AKE72" s="112"/>
      <c r="AKF72" s="112"/>
      <c r="AKG72" s="112"/>
      <c r="AKH72" s="112"/>
      <c r="AKI72" s="112"/>
      <c r="AKJ72" s="112"/>
      <c r="AKK72" s="112"/>
      <c r="AKL72" s="112"/>
      <c r="AKM72" s="112"/>
      <c r="AKN72" s="112"/>
      <c r="AKO72" s="112"/>
      <c r="AKP72" s="112"/>
      <c r="AKQ72" s="112"/>
      <c r="AKR72" s="112"/>
      <c r="AKS72" s="112"/>
      <c r="AKT72" s="112"/>
      <c r="AKU72" s="112"/>
      <c r="AKV72" s="112"/>
      <c r="AKW72" s="112"/>
      <c r="AKX72" s="112"/>
      <c r="AKY72" s="112"/>
      <c r="AKZ72" s="112"/>
      <c r="ALA72" s="112"/>
      <c r="ALB72" s="112"/>
      <c r="ALC72" s="112"/>
      <c r="ALD72" s="112"/>
      <c r="ALE72" s="112"/>
      <c r="ALF72" s="112"/>
      <c r="ALG72" s="112"/>
      <c r="ALH72" s="112"/>
      <c r="ALI72" s="112"/>
      <c r="ALJ72" s="112"/>
      <c r="ALK72" s="112"/>
      <c r="ALL72" s="112"/>
      <c r="ALM72" s="112"/>
      <c r="ALN72" s="112"/>
      <c r="ALO72" s="112"/>
      <c r="ALP72" s="112"/>
      <c r="ALQ72" s="112"/>
      <c r="ALR72" s="112"/>
      <c r="ALS72" s="112"/>
      <c r="ALT72" s="112"/>
      <c r="ALU72" s="112"/>
      <c r="ALV72" s="112"/>
      <c r="ALW72" s="112"/>
      <c r="ALX72" s="112"/>
      <c r="ALY72" s="112"/>
      <c r="ALZ72" s="112"/>
      <c r="AMA72" s="112"/>
      <c r="AMB72" s="112"/>
      <c r="AMC72" s="112"/>
      <c r="AMD72" s="112"/>
      <c r="AME72" s="112"/>
      <c r="AMF72" s="112"/>
      <c r="AMG72" s="112"/>
      <c r="AMH72" s="112"/>
      <c r="AMI72" s="112"/>
      <c r="AMJ72" s="112"/>
      <c r="AMK72" s="112"/>
      <c r="AML72" s="112"/>
      <c r="AMM72" s="112"/>
      <c r="AMN72" s="112"/>
      <c r="AMO72" s="112"/>
      <c r="AMP72" s="112"/>
      <c r="AMQ72" s="112"/>
      <c r="AMR72" s="112"/>
      <c r="AMS72" s="112"/>
      <c r="AMT72" s="112"/>
      <c r="AMU72" s="112"/>
      <c r="AMV72" s="112"/>
      <c r="AMW72" s="112"/>
      <c r="AMX72" s="112"/>
      <c r="AMY72" s="112"/>
      <c r="AMZ72" s="112"/>
      <c r="ANA72" s="112"/>
      <c r="ANB72" s="112"/>
      <c r="ANC72" s="112"/>
      <c r="AND72" s="112"/>
      <c r="ANE72" s="112"/>
      <c r="ANF72" s="112"/>
      <c r="ANG72" s="112"/>
      <c r="ANH72" s="112"/>
      <c r="ANI72" s="112"/>
      <c r="ANJ72" s="112"/>
      <c r="ANK72" s="112"/>
      <c r="ANL72" s="112"/>
      <c r="ANM72" s="112"/>
      <c r="ANN72" s="112"/>
      <c r="ANO72" s="112"/>
      <c r="ANP72" s="112"/>
      <c r="ANQ72" s="112"/>
      <c r="ANR72" s="112"/>
      <c r="ANS72" s="112"/>
      <c r="ANT72" s="112"/>
      <c r="ANU72" s="112"/>
      <c r="ANV72" s="112"/>
      <c r="ANW72" s="112"/>
      <c r="ANX72" s="112"/>
      <c r="ANY72" s="112"/>
      <c r="ANZ72" s="112"/>
      <c r="AOA72" s="112"/>
      <c r="AOB72" s="112"/>
      <c r="AOC72" s="112"/>
      <c r="AOD72" s="112"/>
      <c r="AOE72" s="112"/>
      <c r="AOF72" s="112"/>
      <c r="AOG72" s="112"/>
      <c r="AOH72" s="112"/>
      <c r="AOI72" s="112"/>
      <c r="AOJ72" s="112"/>
      <c r="AOK72" s="112"/>
      <c r="AOL72" s="112"/>
      <c r="AOM72" s="112"/>
      <c r="AON72" s="112"/>
      <c r="AOO72" s="112"/>
      <c r="AOP72" s="112"/>
      <c r="AOQ72" s="112"/>
      <c r="AOR72" s="112"/>
      <c r="AOS72" s="112"/>
      <c r="AOT72" s="112"/>
      <c r="AOU72" s="112"/>
      <c r="AOV72" s="112"/>
      <c r="AOW72" s="112"/>
      <c r="AOX72" s="112"/>
      <c r="AOY72" s="112"/>
      <c r="AOZ72" s="112"/>
      <c r="APA72" s="112"/>
      <c r="APB72" s="112"/>
      <c r="APC72" s="112"/>
      <c r="APD72" s="112"/>
      <c r="APE72" s="112"/>
      <c r="APF72" s="112"/>
      <c r="APG72" s="112"/>
      <c r="APH72" s="112"/>
      <c r="API72" s="112"/>
      <c r="APJ72" s="112"/>
      <c r="APK72" s="112"/>
      <c r="APL72" s="112"/>
      <c r="APM72" s="112"/>
      <c r="APN72" s="112"/>
      <c r="APO72" s="112"/>
      <c r="APP72" s="112"/>
      <c r="APQ72" s="112"/>
      <c r="APR72" s="112"/>
      <c r="APS72" s="112"/>
      <c r="APT72" s="112"/>
      <c r="APU72" s="112"/>
      <c r="APV72" s="112"/>
      <c r="APW72" s="112"/>
      <c r="APX72" s="112"/>
      <c r="APY72" s="112"/>
      <c r="APZ72" s="112"/>
      <c r="AQA72" s="112"/>
      <c r="AQB72" s="112"/>
      <c r="AQC72" s="112"/>
      <c r="AQD72" s="112"/>
      <c r="AQE72" s="112"/>
      <c r="AQF72" s="112"/>
      <c r="AQG72" s="112"/>
      <c r="AQH72" s="112"/>
      <c r="AQI72" s="112"/>
      <c r="AQJ72" s="112"/>
      <c r="AQK72" s="112"/>
      <c r="AQL72" s="112"/>
      <c r="AQM72" s="112"/>
      <c r="AQN72" s="112"/>
      <c r="AQO72" s="112"/>
      <c r="AQP72" s="112"/>
      <c r="AQQ72" s="112"/>
      <c r="AQR72" s="112"/>
      <c r="AQS72" s="112"/>
      <c r="AQT72" s="112"/>
      <c r="AQU72" s="112"/>
      <c r="AQV72" s="112"/>
      <c r="AQW72" s="112"/>
      <c r="AQX72" s="112"/>
      <c r="AQY72" s="112"/>
      <c r="AQZ72" s="112"/>
      <c r="ARA72" s="112"/>
      <c r="ARB72" s="112"/>
      <c r="ARC72" s="112"/>
      <c r="ARD72" s="112"/>
      <c r="ARE72" s="112"/>
      <c r="ARF72" s="112"/>
      <c r="ARG72" s="112"/>
      <c r="ARH72" s="112"/>
      <c r="ARI72" s="112"/>
      <c r="ARJ72" s="112"/>
      <c r="ARK72" s="112"/>
      <c r="ARL72" s="112"/>
      <c r="ARM72" s="112"/>
      <c r="ARN72" s="112"/>
      <c r="ARO72" s="112"/>
      <c r="ARP72" s="112"/>
      <c r="ARQ72" s="112"/>
      <c r="ARR72" s="112"/>
      <c r="ARS72" s="112"/>
      <c r="ART72" s="112"/>
      <c r="ARU72" s="112"/>
      <c r="ARV72" s="112"/>
      <c r="ARW72" s="112"/>
      <c r="ARX72" s="112"/>
      <c r="ARY72" s="112"/>
      <c r="ARZ72" s="112"/>
      <c r="ASA72" s="112"/>
      <c r="ASB72" s="112"/>
      <c r="ASC72" s="112"/>
      <c r="ASD72" s="112"/>
      <c r="ASE72" s="112"/>
      <c r="ASF72" s="112"/>
      <c r="ASG72" s="112"/>
      <c r="ASH72" s="112"/>
      <c r="ASI72" s="112"/>
      <c r="ASJ72" s="112"/>
      <c r="ASK72" s="112"/>
      <c r="ASL72" s="112"/>
      <c r="ASM72" s="112"/>
      <c r="ASN72" s="112"/>
      <c r="ASO72" s="112"/>
      <c r="ASP72" s="112"/>
      <c r="ASQ72" s="112"/>
      <c r="ASR72" s="112"/>
      <c r="ASS72" s="112"/>
      <c r="AST72" s="112"/>
      <c r="ASU72" s="112"/>
      <c r="ASV72" s="112"/>
      <c r="ASW72" s="112"/>
      <c r="ASX72" s="112"/>
      <c r="ASY72" s="112"/>
      <c r="ASZ72" s="112"/>
      <c r="ATA72" s="112"/>
      <c r="ATB72" s="112"/>
      <c r="ATC72" s="112"/>
      <c r="ATD72" s="112"/>
      <c r="ATE72" s="112"/>
      <c r="ATF72" s="112"/>
      <c r="ATG72" s="112"/>
      <c r="ATH72" s="112"/>
      <c r="ATI72" s="112"/>
      <c r="ATJ72" s="112"/>
      <c r="ATK72" s="112"/>
      <c r="ATL72" s="112"/>
      <c r="ATM72" s="112"/>
      <c r="ATN72" s="112"/>
      <c r="ATO72" s="112"/>
      <c r="ATP72" s="112"/>
      <c r="ATQ72" s="112"/>
      <c r="ATR72" s="112"/>
      <c r="ATS72" s="112"/>
      <c r="ATT72" s="112"/>
      <c r="ATU72" s="112"/>
      <c r="ATV72" s="112"/>
      <c r="ATW72" s="112"/>
      <c r="ATX72" s="112"/>
      <c r="ATY72" s="112"/>
      <c r="ATZ72" s="112"/>
      <c r="AUA72" s="112"/>
      <c r="AUB72" s="112"/>
      <c r="AUC72" s="112"/>
      <c r="AUD72" s="112"/>
      <c r="AUE72" s="112"/>
      <c r="AUF72" s="112"/>
      <c r="AUG72" s="112"/>
      <c r="AUH72" s="112"/>
      <c r="AUI72" s="112"/>
      <c r="AUJ72" s="112"/>
      <c r="AUK72" s="112"/>
      <c r="AUL72" s="112"/>
      <c r="AUM72" s="112"/>
      <c r="AUN72" s="112"/>
      <c r="AUO72" s="112"/>
      <c r="AUP72" s="112"/>
      <c r="AUQ72" s="112"/>
      <c r="AUR72" s="112"/>
      <c r="AUS72" s="112"/>
      <c r="AUT72" s="112"/>
      <c r="AUU72" s="112"/>
      <c r="AUV72" s="112"/>
      <c r="AUW72" s="112"/>
      <c r="AUX72" s="112"/>
      <c r="AUY72" s="112"/>
      <c r="AUZ72" s="112"/>
      <c r="AVA72" s="112"/>
      <c r="AVB72" s="112"/>
      <c r="AVC72" s="112"/>
      <c r="AVD72" s="112"/>
      <c r="AVE72" s="112"/>
      <c r="AVF72" s="112"/>
      <c r="AVG72" s="112"/>
      <c r="AVH72" s="112"/>
      <c r="AVI72" s="112"/>
      <c r="AVJ72" s="112"/>
      <c r="AVK72" s="112"/>
      <c r="AVL72" s="112"/>
      <c r="AVM72" s="112"/>
      <c r="AVN72" s="112"/>
      <c r="AVO72" s="112"/>
      <c r="AVP72" s="112"/>
      <c r="AVQ72" s="112"/>
      <c r="AVR72" s="112"/>
      <c r="AVS72" s="112"/>
      <c r="AVT72" s="112"/>
      <c r="AVU72" s="112"/>
      <c r="AVV72" s="112"/>
      <c r="AVW72" s="112"/>
      <c r="AVX72" s="112"/>
      <c r="AVY72" s="112"/>
      <c r="AVZ72" s="112"/>
      <c r="AWA72" s="112"/>
      <c r="AWB72" s="112"/>
      <c r="AWC72" s="112"/>
      <c r="AWD72" s="112"/>
      <c r="AWE72" s="112"/>
      <c r="AWF72" s="112"/>
      <c r="AWG72" s="112"/>
      <c r="AWH72" s="112"/>
      <c r="AWI72" s="112"/>
      <c r="AWJ72" s="112"/>
      <c r="AWK72" s="112"/>
      <c r="AWL72" s="112"/>
      <c r="AWM72" s="112"/>
      <c r="AWN72" s="112"/>
      <c r="AWO72" s="112"/>
      <c r="AWP72" s="112"/>
      <c r="AWQ72" s="112"/>
      <c r="AWR72" s="112"/>
      <c r="AWS72" s="112"/>
      <c r="AWT72" s="112"/>
      <c r="AWU72" s="112"/>
      <c r="AWV72" s="112"/>
      <c r="AWW72" s="112"/>
      <c r="AWX72" s="112"/>
      <c r="AWY72" s="112"/>
      <c r="AWZ72" s="112"/>
      <c r="AXA72" s="112"/>
      <c r="AXB72" s="112"/>
      <c r="AXC72" s="112"/>
      <c r="AXD72" s="112"/>
      <c r="AXE72" s="112"/>
      <c r="AXF72" s="112"/>
      <c r="AXG72" s="112"/>
      <c r="AXH72" s="112"/>
      <c r="AXI72" s="112"/>
      <c r="AXJ72" s="112"/>
      <c r="AXK72" s="112"/>
      <c r="AXL72" s="112"/>
      <c r="AXM72" s="112"/>
      <c r="AXN72" s="112"/>
      <c r="AXO72" s="112"/>
      <c r="AXP72" s="112"/>
      <c r="AXQ72" s="112"/>
      <c r="AXR72" s="112"/>
      <c r="AXS72" s="112"/>
      <c r="AXT72" s="112"/>
      <c r="AXU72" s="112"/>
      <c r="AXV72" s="112"/>
      <c r="AXW72" s="112"/>
      <c r="AXX72" s="112"/>
      <c r="AXY72" s="112"/>
      <c r="AXZ72" s="112"/>
      <c r="AYA72" s="112"/>
      <c r="AYB72" s="112"/>
      <c r="AYC72" s="112"/>
      <c r="AYD72" s="112"/>
      <c r="AYE72" s="112"/>
      <c r="AYF72" s="112"/>
      <c r="AYG72" s="112"/>
      <c r="AYH72" s="112"/>
      <c r="AYI72" s="112"/>
      <c r="AYJ72" s="112"/>
      <c r="AYK72" s="112"/>
      <c r="AYL72" s="112"/>
      <c r="AYM72" s="112"/>
      <c r="AYN72" s="112"/>
      <c r="AYO72" s="112"/>
      <c r="AYP72" s="112"/>
      <c r="AYQ72" s="112"/>
      <c r="AYR72" s="112"/>
      <c r="AYS72" s="112"/>
      <c r="AYT72" s="112"/>
      <c r="AYU72" s="112"/>
      <c r="AYV72" s="112"/>
      <c r="AYW72" s="112"/>
      <c r="AYX72" s="112"/>
      <c r="AYY72" s="112"/>
      <c r="AYZ72" s="112"/>
      <c r="AZA72" s="112"/>
      <c r="AZB72" s="112"/>
      <c r="AZC72" s="112"/>
      <c r="AZD72" s="112"/>
      <c r="AZE72" s="112"/>
      <c r="AZF72" s="112"/>
      <c r="AZG72" s="112"/>
      <c r="AZH72" s="112"/>
      <c r="AZI72" s="112"/>
      <c r="AZJ72" s="112"/>
      <c r="AZK72" s="112"/>
      <c r="AZL72" s="112"/>
      <c r="AZM72" s="112"/>
      <c r="AZN72" s="112"/>
      <c r="AZO72" s="112"/>
      <c r="AZP72" s="112"/>
      <c r="AZQ72" s="112"/>
      <c r="AZR72" s="112"/>
      <c r="AZS72" s="112"/>
      <c r="AZT72" s="112"/>
      <c r="AZU72" s="112"/>
      <c r="AZV72" s="112"/>
      <c r="AZW72" s="112"/>
      <c r="AZX72" s="112"/>
      <c r="AZY72" s="112"/>
      <c r="AZZ72" s="112"/>
      <c r="BAA72" s="112"/>
      <c r="BAB72" s="112"/>
      <c r="BAC72" s="112"/>
      <c r="BAD72" s="112"/>
      <c r="BAE72" s="112"/>
      <c r="BAF72" s="112"/>
      <c r="BAG72" s="112"/>
      <c r="BAH72" s="112"/>
      <c r="BAI72" s="112"/>
      <c r="BAJ72" s="112"/>
      <c r="BAK72" s="112"/>
      <c r="BAL72" s="112"/>
      <c r="BAM72" s="112"/>
      <c r="BAN72" s="112"/>
      <c r="BAO72" s="112"/>
      <c r="BAP72" s="112"/>
      <c r="BAQ72" s="112"/>
      <c r="BAR72" s="112"/>
      <c r="BAS72" s="112"/>
      <c r="BAT72" s="112"/>
      <c r="BAU72" s="112"/>
      <c r="BAV72" s="112"/>
      <c r="BAW72" s="112"/>
      <c r="BAX72" s="112"/>
      <c r="BAY72" s="112"/>
      <c r="BAZ72" s="112"/>
      <c r="BBA72" s="112"/>
      <c r="BBB72" s="112"/>
      <c r="BBC72" s="112"/>
      <c r="BBD72" s="112"/>
      <c r="BBE72" s="112"/>
      <c r="BBF72" s="112"/>
      <c r="BBG72" s="112"/>
      <c r="BBH72" s="112"/>
      <c r="BBI72" s="112"/>
      <c r="BBJ72" s="112"/>
      <c r="BBK72" s="112"/>
      <c r="BBL72" s="112"/>
      <c r="BBM72" s="112"/>
      <c r="BBN72" s="112"/>
      <c r="BBO72" s="112"/>
      <c r="BBP72" s="112"/>
      <c r="BBQ72" s="112"/>
      <c r="BBR72" s="112"/>
      <c r="BBS72" s="112"/>
      <c r="BBT72" s="112"/>
      <c r="BBU72" s="112"/>
      <c r="BBV72" s="112"/>
      <c r="BBW72" s="112"/>
      <c r="BBX72" s="112"/>
      <c r="BBY72" s="112"/>
      <c r="BBZ72" s="112"/>
      <c r="BCA72" s="112"/>
      <c r="BCB72" s="112"/>
      <c r="BCC72" s="112"/>
      <c r="BCD72" s="112"/>
      <c r="BCE72" s="112"/>
      <c r="BCF72" s="112"/>
      <c r="BCG72" s="112"/>
      <c r="BCH72" s="112"/>
      <c r="BCI72" s="112"/>
      <c r="BCJ72" s="112"/>
      <c r="BCK72" s="112"/>
      <c r="BCL72" s="112"/>
      <c r="BCM72" s="112"/>
      <c r="BCN72" s="112"/>
      <c r="BCO72" s="112"/>
      <c r="BCP72" s="112"/>
      <c r="BCQ72" s="112"/>
      <c r="BCR72" s="112"/>
      <c r="BCS72" s="112"/>
      <c r="BCT72" s="112"/>
      <c r="BCU72" s="112"/>
      <c r="BCV72" s="112"/>
      <c r="BCW72" s="112"/>
      <c r="BCX72" s="112"/>
      <c r="BCY72" s="112"/>
      <c r="BCZ72" s="112"/>
      <c r="BDA72" s="112"/>
      <c r="BDB72" s="112"/>
      <c r="BDC72" s="112"/>
      <c r="BDD72" s="112"/>
      <c r="BDE72" s="112"/>
      <c r="BDF72" s="112"/>
      <c r="BDG72" s="112"/>
      <c r="BDH72" s="112"/>
      <c r="BDI72" s="112"/>
      <c r="BDJ72" s="112"/>
      <c r="BDK72" s="112"/>
      <c r="BDL72" s="112"/>
      <c r="BDM72" s="112"/>
      <c r="BDN72" s="112"/>
      <c r="BDO72" s="112"/>
      <c r="BDP72" s="112"/>
      <c r="BDQ72" s="112"/>
      <c r="BDR72" s="112"/>
      <c r="BDS72" s="112"/>
      <c r="BDT72" s="112"/>
      <c r="BDU72" s="112"/>
      <c r="BDV72" s="112"/>
      <c r="BDW72" s="112"/>
      <c r="BDX72" s="112"/>
      <c r="BDY72" s="112"/>
      <c r="BDZ72" s="112"/>
      <c r="BEA72" s="112"/>
      <c r="BEB72" s="112"/>
      <c r="BEC72" s="112"/>
      <c r="BED72" s="112"/>
      <c r="BEE72" s="112"/>
      <c r="BEF72" s="112"/>
      <c r="BEG72" s="112"/>
      <c r="BEH72" s="112"/>
      <c r="BEI72" s="112"/>
      <c r="BEJ72" s="112"/>
      <c r="BEK72" s="112"/>
      <c r="BEL72" s="112"/>
      <c r="BEM72" s="112"/>
      <c r="BEN72" s="112"/>
      <c r="BEO72" s="112"/>
      <c r="BEP72" s="112"/>
      <c r="BEQ72" s="112"/>
      <c r="BER72" s="112"/>
      <c r="BES72" s="112"/>
      <c r="BET72" s="112"/>
      <c r="BEU72" s="112"/>
      <c r="BEV72" s="112"/>
      <c r="BEW72" s="112"/>
      <c r="BEX72" s="112"/>
      <c r="BEY72" s="112"/>
      <c r="BEZ72" s="112"/>
      <c r="BFA72" s="112"/>
      <c r="BFB72" s="112"/>
      <c r="BFC72" s="112"/>
      <c r="BFD72" s="112"/>
      <c r="BFE72" s="112"/>
      <c r="BFF72" s="112"/>
      <c r="BFG72" s="112"/>
      <c r="BFH72" s="112"/>
      <c r="BFI72" s="112"/>
      <c r="BFJ72" s="112"/>
      <c r="BFK72" s="112"/>
      <c r="BFL72" s="112"/>
      <c r="BFM72" s="112"/>
      <c r="BFN72" s="112"/>
      <c r="BFO72" s="112"/>
      <c r="BFP72" s="112"/>
      <c r="BFQ72" s="112"/>
      <c r="BFR72" s="112"/>
      <c r="BFS72" s="112"/>
      <c r="BFT72" s="112"/>
      <c r="BFU72" s="112"/>
      <c r="BFV72" s="112"/>
      <c r="BFW72" s="112"/>
      <c r="BFX72" s="112"/>
      <c r="BFY72" s="112"/>
      <c r="BFZ72" s="112"/>
      <c r="BGA72" s="112"/>
      <c r="BGB72" s="112"/>
      <c r="BGC72" s="112"/>
      <c r="BGD72" s="112"/>
      <c r="BGE72" s="112"/>
      <c r="BGF72" s="112"/>
      <c r="BGG72" s="112"/>
      <c r="BGH72" s="112"/>
      <c r="BGI72" s="112"/>
      <c r="BGJ72" s="112"/>
      <c r="BGK72" s="112"/>
      <c r="BGL72" s="112"/>
      <c r="BGM72" s="112"/>
      <c r="BGN72" s="112"/>
      <c r="BGO72" s="112"/>
      <c r="BGP72" s="112"/>
      <c r="BGQ72" s="112"/>
      <c r="BGR72" s="112"/>
      <c r="BGS72" s="112"/>
      <c r="BGT72" s="112"/>
      <c r="BGU72" s="112"/>
      <c r="BGV72" s="112"/>
      <c r="BGW72" s="112"/>
      <c r="BGX72" s="112"/>
      <c r="BGY72" s="112"/>
      <c r="BGZ72" s="112"/>
      <c r="BHA72" s="112"/>
      <c r="BHB72" s="112"/>
      <c r="BHC72" s="112"/>
      <c r="BHD72" s="112"/>
      <c r="BHE72" s="112"/>
      <c r="BHF72" s="112"/>
      <c r="BHG72" s="112"/>
      <c r="BHH72" s="112"/>
      <c r="BHI72" s="112"/>
      <c r="BHJ72" s="112"/>
      <c r="BHK72" s="112"/>
      <c r="BHL72" s="112"/>
      <c r="BHM72" s="112"/>
      <c r="BHN72" s="112"/>
      <c r="BHO72" s="112"/>
      <c r="BHP72" s="112"/>
      <c r="BHQ72" s="112"/>
      <c r="BHR72" s="112"/>
      <c r="BHS72" s="112"/>
      <c r="BHT72" s="112"/>
      <c r="BHU72" s="112"/>
      <c r="BHV72" s="112"/>
      <c r="BHW72" s="112"/>
      <c r="BHX72" s="112"/>
      <c r="BHY72" s="112"/>
      <c r="BHZ72" s="112"/>
      <c r="BIA72" s="112"/>
      <c r="BIB72" s="112"/>
      <c r="BIC72" s="112"/>
      <c r="BID72" s="112"/>
      <c r="BIE72" s="112"/>
      <c r="BIF72" s="112"/>
      <c r="BIG72" s="112"/>
      <c r="BIH72" s="112"/>
      <c r="BII72" s="112"/>
      <c r="BIJ72" s="112"/>
      <c r="BIK72" s="112"/>
      <c r="BIL72" s="112"/>
      <c r="BIM72" s="112"/>
      <c r="BIN72" s="112"/>
      <c r="BIO72" s="112"/>
      <c r="BIP72" s="112"/>
      <c r="BIQ72" s="112"/>
      <c r="BIR72" s="112"/>
      <c r="BIS72" s="112"/>
      <c r="BIT72" s="112"/>
      <c r="BIU72" s="112"/>
      <c r="BIV72" s="112"/>
      <c r="BIW72" s="112"/>
      <c r="BIX72" s="112"/>
      <c r="BIY72" s="112"/>
      <c r="BIZ72" s="112"/>
      <c r="BJA72" s="112"/>
      <c r="BJB72" s="112"/>
      <c r="BJC72" s="112"/>
      <c r="BJD72" s="112"/>
      <c r="BJE72" s="112"/>
      <c r="BJF72" s="112"/>
      <c r="BJG72" s="112"/>
      <c r="BJH72" s="112"/>
      <c r="BJI72" s="112"/>
      <c r="BJJ72" s="112"/>
      <c r="BJK72" s="112"/>
      <c r="BJL72" s="112"/>
      <c r="BJM72" s="112"/>
      <c r="BJN72" s="112"/>
      <c r="BJO72" s="112"/>
      <c r="BJP72" s="112"/>
      <c r="BJQ72" s="112"/>
      <c r="BJR72" s="112"/>
      <c r="BJS72" s="112"/>
      <c r="BJT72" s="112"/>
      <c r="BJU72" s="112"/>
      <c r="BJV72" s="112"/>
      <c r="BJW72" s="112"/>
      <c r="BJX72" s="112"/>
      <c r="BJY72" s="112"/>
      <c r="BJZ72" s="112"/>
      <c r="BKA72" s="112"/>
      <c r="BKB72" s="112"/>
      <c r="BKC72" s="112"/>
      <c r="BKD72" s="112"/>
      <c r="BKE72" s="112"/>
      <c r="BKF72" s="112"/>
      <c r="BKG72" s="112"/>
      <c r="BKH72" s="112"/>
      <c r="BKI72" s="112"/>
      <c r="BKJ72" s="112"/>
      <c r="BKK72" s="112"/>
      <c r="BKL72" s="112"/>
      <c r="BKM72" s="112"/>
      <c r="BKN72" s="112"/>
      <c r="BKO72" s="112"/>
      <c r="BKP72" s="112"/>
      <c r="BKQ72" s="112"/>
      <c r="BKR72" s="112"/>
      <c r="BKS72" s="112"/>
      <c r="BKT72" s="112"/>
      <c r="BKU72" s="112"/>
      <c r="BKV72" s="112"/>
      <c r="BKW72" s="112"/>
      <c r="BKX72" s="112"/>
      <c r="BKY72" s="112"/>
      <c r="BKZ72" s="112"/>
      <c r="BLA72" s="112"/>
      <c r="BLB72" s="112"/>
      <c r="BLC72" s="112"/>
      <c r="BLD72" s="112"/>
      <c r="BLE72" s="112"/>
      <c r="BLF72" s="112"/>
      <c r="BLG72" s="112"/>
      <c r="BLH72" s="112"/>
      <c r="BLI72" s="112"/>
      <c r="BLJ72" s="112"/>
      <c r="BLK72" s="112"/>
      <c r="BLL72" s="112"/>
      <c r="BLM72" s="112"/>
      <c r="BLN72" s="112"/>
      <c r="BLO72" s="112"/>
      <c r="BLP72" s="112"/>
      <c r="BLQ72" s="112"/>
      <c r="BLR72" s="112"/>
      <c r="BLS72" s="112"/>
      <c r="BLT72" s="112"/>
      <c r="BLU72" s="112"/>
      <c r="BLV72" s="112"/>
      <c r="BLW72" s="112"/>
      <c r="BLX72" s="112"/>
      <c r="BLY72" s="112"/>
      <c r="BLZ72" s="112"/>
      <c r="BMA72" s="112"/>
      <c r="BMB72" s="112"/>
      <c r="BMC72" s="112"/>
      <c r="BMD72" s="112"/>
      <c r="BME72" s="112"/>
      <c r="BMF72" s="112"/>
      <c r="BMG72" s="112"/>
      <c r="BMH72" s="112"/>
      <c r="BMI72" s="112"/>
      <c r="BMJ72" s="112"/>
      <c r="BMK72" s="112"/>
      <c r="BML72" s="112"/>
      <c r="BMM72" s="112"/>
      <c r="BMN72" s="112"/>
      <c r="BMO72" s="112"/>
      <c r="BMP72" s="112"/>
      <c r="BMQ72" s="112"/>
      <c r="BMR72" s="112"/>
      <c r="BMS72" s="112"/>
      <c r="BMT72" s="112"/>
      <c r="BMU72" s="112"/>
      <c r="BMV72" s="112"/>
      <c r="BMW72" s="112"/>
      <c r="BMX72" s="112"/>
      <c r="BMY72" s="112"/>
      <c r="BMZ72" s="112"/>
      <c r="BNA72" s="112"/>
      <c r="BNB72" s="112"/>
      <c r="BNC72" s="112"/>
      <c r="BND72" s="112"/>
      <c r="BNE72" s="112"/>
      <c r="BNF72" s="112"/>
      <c r="BNG72" s="112"/>
      <c r="BNH72" s="112"/>
      <c r="BNI72" s="112"/>
      <c r="BNJ72" s="112"/>
      <c r="BNK72" s="112"/>
      <c r="BNL72" s="112"/>
      <c r="BNM72" s="112"/>
      <c r="BNN72" s="112"/>
      <c r="BNO72" s="112"/>
      <c r="BNP72" s="112"/>
      <c r="BNQ72" s="112"/>
      <c r="BNR72" s="112"/>
      <c r="BNS72" s="112"/>
      <c r="BNT72" s="112"/>
      <c r="BNU72" s="112"/>
      <c r="BNV72" s="112"/>
      <c r="BNW72" s="112"/>
      <c r="BNX72" s="112"/>
      <c r="BNY72" s="112"/>
      <c r="BNZ72" s="112"/>
      <c r="BOA72" s="112"/>
      <c r="BOB72" s="112"/>
      <c r="BOC72" s="112"/>
      <c r="BOD72" s="112"/>
      <c r="BOE72" s="112"/>
      <c r="BOF72" s="112"/>
      <c r="BOG72" s="112"/>
      <c r="BOH72" s="112"/>
      <c r="BOI72" s="112"/>
      <c r="BOJ72" s="112"/>
      <c r="BOK72" s="112"/>
      <c r="BOL72" s="112"/>
      <c r="BOM72" s="112"/>
      <c r="BON72" s="112"/>
      <c r="BOO72" s="112"/>
      <c r="BOP72" s="112"/>
      <c r="BOQ72" s="112"/>
      <c r="BOR72" s="112"/>
      <c r="BOS72" s="112"/>
      <c r="BOT72" s="112"/>
      <c r="BOU72" s="112"/>
      <c r="BOV72" s="112"/>
      <c r="BOW72" s="112"/>
      <c r="BOX72" s="112"/>
      <c r="BOY72" s="112"/>
      <c r="BOZ72" s="112"/>
      <c r="BPA72" s="112"/>
      <c r="BPB72" s="112"/>
      <c r="BPC72" s="112"/>
      <c r="BPD72" s="112"/>
      <c r="BPE72" s="112"/>
      <c r="BPF72" s="112"/>
      <c r="BPG72" s="112"/>
      <c r="BPH72" s="112"/>
      <c r="BPI72" s="112"/>
      <c r="BPJ72" s="112"/>
      <c r="BPK72" s="112"/>
      <c r="BPL72" s="112"/>
      <c r="BPM72" s="112"/>
      <c r="BPN72" s="112"/>
      <c r="BPO72" s="112"/>
      <c r="BPP72" s="112"/>
      <c r="BPQ72" s="112"/>
      <c r="BPR72" s="112"/>
      <c r="BPS72" s="112"/>
      <c r="BPT72" s="112"/>
      <c r="BPU72" s="112"/>
      <c r="BPV72" s="112"/>
      <c r="BPW72" s="112"/>
      <c r="BPX72" s="112"/>
      <c r="BPY72" s="112"/>
      <c r="BPZ72" s="112"/>
      <c r="BQA72" s="112"/>
      <c r="BQB72" s="112"/>
      <c r="BQC72" s="112"/>
      <c r="BQD72" s="112"/>
      <c r="BQE72" s="112"/>
      <c r="BQF72" s="112"/>
      <c r="BQG72" s="112"/>
      <c r="BQH72" s="112"/>
      <c r="BQI72" s="112"/>
      <c r="BQJ72" s="112"/>
      <c r="BQK72" s="112"/>
      <c r="BQL72" s="112"/>
      <c r="BQM72" s="112"/>
      <c r="BQN72" s="112"/>
      <c r="BQO72" s="112"/>
      <c r="BQP72" s="112"/>
      <c r="BQQ72" s="112"/>
      <c r="BQR72" s="112"/>
      <c r="BQS72" s="112"/>
      <c r="BQT72" s="112"/>
      <c r="BQU72" s="112"/>
      <c r="BQV72" s="112"/>
      <c r="BQW72" s="112"/>
      <c r="BQX72" s="112"/>
      <c r="BQY72" s="112"/>
      <c r="BQZ72" s="112"/>
      <c r="BRA72" s="112"/>
      <c r="BRB72" s="112"/>
      <c r="BRC72" s="112"/>
      <c r="BRD72" s="112"/>
      <c r="BRE72" s="112"/>
      <c r="BRF72" s="112"/>
      <c r="BRG72" s="112"/>
      <c r="BRH72" s="112"/>
      <c r="BRI72" s="112"/>
      <c r="BRJ72" s="112"/>
      <c r="BRK72" s="112"/>
      <c r="BRL72" s="112"/>
      <c r="BRM72" s="112"/>
      <c r="BRN72" s="112"/>
      <c r="BRO72" s="112"/>
      <c r="BRP72" s="112"/>
      <c r="BRQ72" s="112"/>
      <c r="BRR72" s="112"/>
      <c r="BRS72" s="112"/>
      <c r="BRT72" s="112"/>
      <c r="BRU72" s="112"/>
      <c r="BRV72" s="112"/>
      <c r="BRW72" s="112"/>
      <c r="BRX72" s="112"/>
      <c r="BRY72" s="112"/>
      <c r="BRZ72" s="112"/>
      <c r="BSA72" s="112"/>
      <c r="BSB72" s="112"/>
      <c r="BSC72" s="112"/>
      <c r="BSD72" s="112"/>
      <c r="BSE72" s="112"/>
      <c r="BSF72" s="112"/>
      <c r="BSG72" s="112"/>
      <c r="BSH72" s="112"/>
      <c r="BSI72" s="112"/>
      <c r="BSJ72" s="112"/>
      <c r="BSK72" s="112"/>
      <c r="BSL72" s="112"/>
      <c r="BSM72" s="112"/>
      <c r="BSN72" s="112"/>
      <c r="BSO72" s="112"/>
      <c r="BSP72" s="112"/>
      <c r="BSQ72" s="112"/>
      <c r="BSR72" s="112"/>
      <c r="BSS72" s="112"/>
      <c r="BST72" s="112"/>
      <c r="BSU72" s="112"/>
      <c r="BSV72" s="112"/>
      <c r="BSW72" s="112"/>
      <c r="BSX72" s="112"/>
      <c r="BSY72" s="112"/>
      <c r="BSZ72" s="112"/>
      <c r="BTA72" s="112"/>
      <c r="BTB72" s="112"/>
      <c r="BTC72" s="112"/>
      <c r="BTD72" s="112"/>
      <c r="BTE72" s="112"/>
      <c r="BTF72" s="112"/>
      <c r="BTG72" s="112"/>
      <c r="BTH72" s="112"/>
      <c r="BTI72" s="112"/>
      <c r="BTJ72" s="112"/>
      <c r="BTK72" s="112"/>
      <c r="BTL72" s="112"/>
      <c r="BTM72" s="112"/>
      <c r="BTN72" s="112"/>
      <c r="BTO72" s="112"/>
      <c r="BTP72" s="112"/>
      <c r="BTQ72" s="112"/>
      <c r="BTR72" s="112"/>
      <c r="BTS72" s="112"/>
      <c r="BTT72" s="112"/>
      <c r="BTU72" s="112"/>
      <c r="BTV72" s="112"/>
      <c r="BTW72" s="112"/>
      <c r="BTX72" s="112"/>
      <c r="BTY72" s="112"/>
      <c r="BTZ72" s="112"/>
      <c r="BUA72" s="112"/>
      <c r="BUB72" s="112"/>
      <c r="BUC72" s="112"/>
      <c r="BUD72" s="112"/>
      <c r="BUE72" s="112"/>
      <c r="BUF72" s="112"/>
      <c r="BUG72" s="112"/>
      <c r="BUH72" s="112"/>
      <c r="BUI72" s="112"/>
      <c r="BUJ72" s="112"/>
      <c r="BUK72" s="112"/>
      <c r="BUL72" s="112"/>
      <c r="BUM72" s="112"/>
      <c r="BUN72" s="112"/>
      <c r="BUO72" s="112"/>
      <c r="BUP72" s="112"/>
      <c r="BUQ72" s="112"/>
      <c r="BUR72" s="112"/>
      <c r="BUS72" s="112"/>
      <c r="BUT72" s="112"/>
      <c r="BUU72" s="112"/>
      <c r="BUV72" s="112"/>
      <c r="BUW72" s="112"/>
      <c r="BUX72" s="112"/>
      <c r="BUY72" s="112"/>
      <c r="BUZ72" s="112"/>
      <c r="BVA72" s="112"/>
      <c r="BVB72" s="112"/>
      <c r="BVC72" s="112"/>
      <c r="BVD72" s="112"/>
      <c r="BVE72" s="112"/>
      <c r="BVF72" s="112"/>
      <c r="BVG72" s="112"/>
      <c r="BVH72" s="112"/>
      <c r="BVI72" s="112"/>
      <c r="BVJ72" s="112"/>
      <c r="BVK72" s="112"/>
      <c r="BVL72" s="112"/>
      <c r="BVM72" s="112"/>
      <c r="BVN72" s="112"/>
      <c r="BVO72" s="112"/>
      <c r="BVP72" s="112"/>
      <c r="BVQ72" s="112"/>
      <c r="BVR72" s="112"/>
      <c r="BVS72" s="112"/>
      <c r="BVT72" s="112"/>
      <c r="BVU72" s="112"/>
      <c r="BVV72" s="112"/>
      <c r="BVW72" s="112"/>
      <c r="BVX72" s="112"/>
      <c r="BVY72" s="112"/>
      <c r="BVZ72" s="112"/>
      <c r="BWA72" s="112"/>
      <c r="BWB72" s="112"/>
      <c r="BWC72" s="112"/>
      <c r="BWD72" s="112"/>
      <c r="BWE72" s="112"/>
      <c r="BWF72" s="112"/>
      <c r="BWG72" s="112"/>
      <c r="BWH72" s="112"/>
      <c r="BWI72" s="112"/>
      <c r="BWJ72" s="112"/>
      <c r="BWK72" s="112"/>
      <c r="BWL72" s="112"/>
      <c r="BWM72" s="112"/>
      <c r="BWN72" s="112"/>
      <c r="BWO72" s="112"/>
      <c r="BWP72" s="112"/>
      <c r="BWQ72" s="112"/>
      <c r="BWR72" s="112"/>
      <c r="BWS72" s="112"/>
      <c r="BWT72" s="112"/>
      <c r="BWU72" s="112"/>
      <c r="BWV72" s="112"/>
      <c r="BWW72" s="112"/>
      <c r="BWX72" s="112"/>
      <c r="BWY72" s="112"/>
      <c r="BWZ72" s="112"/>
      <c r="BXA72" s="112"/>
      <c r="BXB72" s="112"/>
      <c r="BXC72" s="112"/>
      <c r="BXD72" s="112"/>
      <c r="BXE72" s="112"/>
      <c r="BXF72" s="112"/>
      <c r="BXG72" s="112"/>
      <c r="BXH72" s="112"/>
      <c r="BXI72" s="112"/>
      <c r="BXJ72" s="112"/>
      <c r="BXK72" s="112"/>
      <c r="BXL72" s="112"/>
      <c r="BXM72" s="112"/>
      <c r="BXN72" s="112"/>
      <c r="BXO72" s="112"/>
      <c r="BXP72" s="112"/>
      <c r="BXQ72" s="112"/>
      <c r="BXR72" s="112"/>
      <c r="BXS72" s="112"/>
      <c r="BXT72" s="112"/>
      <c r="BXU72" s="112"/>
      <c r="BXV72" s="112"/>
      <c r="BXW72" s="112"/>
      <c r="BXX72" s="112"/>
      <c r="BXY72" s="112"/>
      <c r="BXZ72" s="112"/>
      <c r="BYA72" s="112"/>
      <c r="BYB72" s="112"/>
      <c r="BYC72" s="112"/>
      <c r="BYD72" s="112"/>
      <c r="BYE72" s="112"/>
      <c r="BYF72" s="112"/>
      <c r="BYG72" s="112"/>
      <c r="BYH72" s="112"/>
      <c r="BYI72" s="112"/>
      <c r="BYJ72" s="112"/>
      <c r="BYK72" s="112"/>
      <c r="BYL72" s="112"/>
      <c r="BYM72" s="112"/>
      <c r="BYN72" s="112"/>
      <c r="BYO72" s="112"/>
      <c r="BYP72" s="112"/>
      <c r="BYQ72" s="112"/>
      <c r="BYR72" s="112"/>
      <c r="BYS72" s="112"/>
      <c r="BYT72" s="112"/>
      <c r="BYU72" s="112"/>
      <c r="BYV72" s="112"/>
      <c r="BYW72" s="112"/>
      <c r="BYX72" s="112"/>
      <c r="BYY72" s="112"/>
      <c r="BYZ72" s="112"/>
      <c r="BZA72" s="112"/>
      <c r="BZB72" s="112"/>
      <c r="BZC72" s="112"/>
      <c r="BZD72" s="112"/>
      <c r="BZE72" s="112"/>
      <c r="BZF72" s="112"/>
    </row>
    <row r="73" spans="1:2034" s="68" customFormat="1" x14ac:dyDescent="0.25">
      <c r="A73" s="62">
        <v>2</v>
      </c>
      <c r="B73" s="126" t="s">
        <v>64</v>
      </c>
      <c r="C73" s="127">
        <v>35.78</v>
      </c>
      <c r="D73" s="127">
        <v>36.64</v>
      </c>
      <c r="E73" s="128">
        <v>11.27</v>
      </c>
      <c r="F73" s="128">
        <v>2.1589999999999998</v>
      </c>
      <c r="G73" s="118"/>
      <c r="H73" s="119"/>
      <c r="I73" s="72"/>
      <c r="J73" s="72"/>
      <c r="K73" s="119"/>
      <c r="L73" s="119"/>
      <c r="M73" s="72"/>
      <c r="N73" s="72"/>
      <c r="O73" s="80"/>
      <c r="Q73" s="55"/>
      <c r="R73" s="72"/>
      <c r="S73" s="72"/>
      <c r="T73" s="72"/>
      <c r="U73" s="72"/>
      <c r="V73" s="72"/>
      <c r="W73" s="72"/>
      <c r="X73" s="55"/>
      <c r="Y73" s="87"/>
      <c r="AG73" s="112"/>
      <c r="AH73" s="112"/>
      <c r="AI73" s="112"/>
      <c r="AJ73" s="112"/>
      <c r="AK73" s="112"/>
      <c r="AL73" s="112"/>
      <c r="AM73" s="112"/>
      <c r="AN73" s="112"/>
      <c r="AO73" s="112"/>
      <c r="AP73" s="112"/>
      <c r="AQ73" s="112"/>
      <c r="AR73" s="112"/>
      <c r="AS73" s="112"/>
      <c r="AT73" s="112"/>
      <c r="AU73" s="112"/>
      <c r="AV73" s="112"/>
      <c r="AW73" s="112"/>
      <c r="AX73" s="112"/>
      <c r="AY73" s="112"/>
      <c r="AZ73" s="112"/>
      <c r="BA73" s="112"/>
      <c r="BB73" s="112"/>
      <c r="BC73" s="112"/>
      <c r="BD73" s="112"/>
      <c r="BE73" s="112"/>
      <c r="BF73" s="112"/>
      <c r="BG73" s="112"/>
      <c r="BH73" s="112"/>
      <c r="BI73" s="112"/>
      <c r="BJ73" s="112"/>
      <c r="BK73" s="112"/>
      <c r="BL73" s="112"/>
      <c r="BM73" s="112"/>
      <c r="BN73" s="112"/>
      <c r="BO73" s="112"/>
      <c r="BP73" s="112"/>
      <c r="BQ73" s="112"/>
      <c r="BR73" s="112"/>
      <c r="BS73" s="112"/>
      <c r="BT73" s="112"/>
      <c r="BU73" s="112"/>
      <c r="BV73" s="112"/>
      <c r="BW73" s="112"/>
      <c r="BX73" s="112"/>
      <c r="BY73" s="112"/>
      <c r="BZ73" s="112"/>
      <c r="CA73" s="112"/>
      <c r="CB73" s="112"/>
      <c r="CC73" s="112"/>
      <c r="CD73" s="112"/>
      <c r="CE73" s="112"/>
      <c r="CF73" s="112"/>
      <c r="CG73" s="112"/>
      <c r="CH73" s="112"/>
      <c r="CI73" s="112"/>
      <c r="CJ73" s="112"/>
      <c r="CK73" s="112"/>
      <c r="CL73" s="112"/>
      <c r="CM73" s="112"/>
      <c r="CN73" s="112"/>
      <c r="CO73" s="112"/>
      <c r="CP73" s="112"/>
      <c r="CQ73" s="112"/>
      <c r="CR73" s="112"/>
      <c r="CS73" s="112"/>
      <c r="CT73" s="112"/>
      <c r="CU73" s="112"/>
      <c r="CV73" s="112"/>
      <c r="CW73" s="112"/>
      <c r="CX73" s="112"/>
      <c r="CY73" s="112"/>
      <c r="CZ73" s="112"/>
      <c r="DA73" s="112"/>
      <c r="DB73" s="112"/>
      <c r="DC73" s="112"/>
      <c r="DD73" s="112"/>
      <c r="DE73" s="112"/>
      <c r="DF73" s="112"/>
      <c r="DG73" s="112"/>
      <c r="DH73" s="112"/>
      <c r="DI73" s="112"/>
      <c r="DJ73" s="112"/>
      <c r="DK73" s="112"/>
      <c r="DL73" s="112"/>
      <c r="DM73" s="112"/>
      <c r="DN73" s="112"/>
      <c r="DO73" s="112"/>
      <c r="DP73" s="112"/>
      <c r="DQ73" s="112"/>
      <c r="DR73" s="112"/>
      <c r="DS73" s="112"/>
      <c r="DT73" s="112"/>
      <c r="DU73" s="112"/>
      <c r="DV73" s="112"/>
      <c r="DW73" s="112"/>
      <c r="DX73" s="112"/>
      <c r="DY73" s="112"/>
      <c r="DZ73" s="112"/>
      <c r="EA73" s="112"/>
      <c r="EB73" s="112"/>
      <c r="EC73" s="112"/>
      <c r="ED73" s="112"/>
      <c r="EE73" s="112"/>
      <c r="EF73" s="112"/>
      <c r="EG73" s="112"/>
      <c r="EH73" s="112"/>
      <c r="EI73" s="112"/>
      <c r="EJ73" s="112"/>
      <c r="EK73" s="112"/>
      <c r="EL73" s="112"/>
      <c r="EM73" s="112"/>
      <c r="EN73" s="112"/>
      <c r="EO73" s="112"/>
      <c r="EP73" s="112"/>
      <c r="EQ73" s="112"/>
      <c r="ER73" s="112"/>
      <c r="ES73" s="112"/>
      <c r="ET73" s="112"/>
      <c r="EU73" s="112"/>
      <c r="EV73" s="112"/>
      <c r="EW73" s="112"/>
      <c r="EX73" s="112"/>
      <c r="EY73" s="112"/>
      <c r="EZ73" s="112"/>
      <c r="FA73" s="112"/>
      <c r="FB73" s="112"/>
      <c r="FC73" s="112"/>
      <c r="FD73" s="112"/>
      <c r="FE73" s="112"/>
      <c r="FF73" s="112"/>
      <c r="FG73" s="112"/>
      <c r="FH73" s="112"/>
      <c r="FI73" s="112"/>
      <c r="FJ73" s="112"/>
      <c r="FK73" s="112"/>
      <c r="FL73" s="112"/>
      <c r="FM73" s="112"/>
      <c r="FN73" s="112"/>
      <c r="FO73" s="112"/>
      <c r="FP73" s="112"/>
      <c r="FQ73" s="112"/>
      <c r="FR73" s="112"/>
      <c r="FS73" s="112"/>
      <c r="FT73" s="112"/>
      <c r="FU73" s="112"/>
      <c r="FV73" s="112"/>
      <c r="FW73" s="112"/>
      <c r="FX73" s="112"/>
      <c r="FY73" s="112"/>
      <c r="FZ73" s="112"/>
      <c r="GA73" s="112"/>
      <c r="GB73" s="112"/>
      <c r="GC73" s="112"/>
      <c r="GD73" s="112"/>
      <c r="GE73" s="112"/>
      <c r="GF73" s="112"/>
      <c r="GG73" s="112"/>
      <c r="GH73" s="112"/>
      <c r="GI73" s="112"/>
      <c r="GJ73" s="112"/>
      <c r="GK73" s="112"/>
      <c r="GL73" s="112"/>
      <c r="GM73" s="112"/>
      <c r="GN73" s="112"/>
      <c r="GO73" s="112"/>
      <c r="GP73" s="112"/>
      <c r="GQ73" s="112"/>
      <c r="GR73" s="112"/>
      <c r="GS73" s="112"/>
      <c r="GT73" s="112"/>
      <c r="GU73" s="112"/>
      <c r="GV73" s="112"/>
      <c r="GW73" s="112"/>
      <c r="GX73" s="112"/>
      <c r="GY73" s="112"/>
      <c r="GZ73" s="112"/>
      <c r="HA73" s="112"/>
      <c r="HB73" s="112"/>
      <c r="HC73" s="112"/>
      <c r="HD73" s="112"/>
      <c r="HE73" s="112"/>
      <c r="HF73" s="112"/>
      <c r="HG73" s="112"/>
      <c r="HH73" s="112"/>
      <c r="HI73" s="112"/>
      <c r="HJ73" s="112"/>
      <c r="HK73" s="112"/>
      <c r="HL73" s="112"/>
      <c r="HM73" s="112"/>
      <c r="HN73" s="112"/>
      <c r="HO73" s="112"/>
      <c r="HP73" s="112"/>
      <c r="HQ73" s="112"/>
      <c r="HR73" s="112"/>
      <c r="HS73" s="112"/>
      <c r="HT73" s="112"/>
      <c r="HU73" s="112"/>
      <c r="HV73" s="112"/>
      <c r="HW73" s="112"/>
      <c r="HX73" s="112"/>
      <c r="HY73" s="112"/>
      <c r="HZ73" s="112"/>
      <c r="IA73" s="112"/>
      <c r="IB73" s="112"/>
      <c r="IC73" s="112"/>
      <c r="ID73" s="112"/>
      <c r="IE73" s="112"/>
      <c r="IF73" s="112"/>
      <c r="IG73" s="112"/>
      <c r="IH73" s="112"/>
      <c r="II73" s="112"/>
      <c r="IJ73" s="112"/>
      <c r="IK73" s="112"/>
      <c r="IL73" s="112"/>
      <c r="IM73" s="112"/>
      <c r="IN73" s="112"/>
      <c r="IO73" s="112"/>
      <c r="IP73" s="112"/>
      <c r="IQ73" s="112"/>
      <c r="IR73" s="112"/>
      <c r="IS73" s="112"/>
      <c r="IT73" s="112"/>
      <c r="IU73" s="112"/>
      <c r="IV73" s="112"/>
      <c r="IW73" s="112"/>
      <c r="IX73" s="112"/>
      <c r="IY73" s="112"/>
      <c r="IZ73" s="112"/>
      <c r="JA73" s="112"/>
      <c r="JB73" s="112"/>
      <c r="JC73" s="112"/>
      <c r="JD73" s="112"/>
      <c r="JE73" s="112"/>
      <c r="JF73" s="112"/>
      <c r="JG73" s="112"/>
      <c r="JH73" s="112"/>
      <c r="JI73" s="112"/>
      <c r="JJ73" s="112"/>
      <c r="JK73" s="112"/>
      <c r="JL73" s="112"/>
      <c r="JM73" s="112"/>
      <c r="JN73" s="112"/>
      <c r="JO73" s="112"/>
      <c r="JP73" s="112"/>
      <c r="JQ73" s="112"/>
      <c r="JR73" s="112"/>
      <c r="JS73" s="112"/>
      <c r="JT73" s="112"/>
      <c r="JU73" s="112"/>
      <c r="JV73" s="112"/>
      <c r="JW73" s="112"/>
      <c r="JX73" s="112"/>
      <c r="JY73" s="112"/>
      <c r="JZ73" s="112"/>
      <c r="KA73" s="112"/>
      <c r="KB73" s="112"/>
      <c r="KC73" s="112"/>
      <c r="KD73" s="112"/>
      <c r="KE73" s="112"/>
      <c r="KF73" s="112"/>
      <c r="KG73" s="112"/>
      <c r="KH73" s="112"/>
      <c r="KI73" s="112"/>
      <c r="KJ73" s="112"/>
      <c r="KK73" s="112"/>
      <c r="KL73" s="112"/>
      <c r="KM73" s="112"/>
      <c r="KN73" s="112"/>
      <c r="KO73" s="112"/>
      <c r="KP73" s="112"/>
      <c r="KQ73" s="112"/>
      <c r="KR73" s="112"/>
      <c r="KS73" s="112"/>
      <c r="KT73" s="112"/>
      <c r="KU73" s="112"/>
      <c r="KV73" s="112"/>
      <c r="KW73" s="112"/>
      <c r="KX73" s="112"/>
      <c r="KY73" s="112"/>
      <c r="KZ73" s="112"/>
      <c r="LA73" s="112"/>
      <c r="LB73" s="112"/>
      <c r="LC73" s="112"/>
      <c r="LD73" s="112"/>
      <c r="LE73" s="112"/>
      <c r="LF73" s="112"/>
      <c r="LG73" s="112"/>
      <c r="LH73" s="112"/>
      <c r="LI73" s="112"/>
      <c r="LJ73" s="112"/>
      <c r="LK73" s="112"/>
      <c r="LL73" s="112"/>
      <c r="LM73" s="112"/>
      <c r="LN73" s="112"/>
      <c r="LO73" s="112"/>
      <c r="LP73" s="112"/>
      <c r="LQ73" s="112"/>
      <c r="LR73" s="112"/>
      <c r="LS73" s="112"/>
      <c r="LT73" s="112"/>
      <c r="LU73" s="112"/>
      <c r="LV73" s="112"/>
      <c r="LW73" s="112"/>
      <c r="LX73" s="112"/>
      <c r="LY73" s="112"/>
      <c r="LZ73" s="112"/>
      <c r="MA73" s="112"/>
      <c r="MB73" s="112"/>
      <c r="MC73" s="112"/>
      <c r="MD73" s="112"/>
      <c r="ME73" s="112"/>
      <c r="MF73" s="112"/>
      <c r="MG73" s="112"/>
      <c r="MH73" s="112"/>
      <c r="MI73" s="112"/>
      <c r="MJ73" s="112"/>
      <c r="MK73" s="112"/>
      <c r="ML73" s="112"/>
      <c r="MM73" s="112"/>
      <c r="MN73" s="112"/>
      <c r="MO73" s="112"/>
      <c r="MP73" s="112"/>
      <c r="MQ73" s="112"/>
      <c r="MR73" s="112"/>
      <c r="MS73" s="112"/>
      <c r="MT73" s="112"/>
      <c r="MU73" s="112"/>
      <c r="MV73" s="112"/>
      <c r="MW73" s="112"/>
      <c r="MX73" s="112"/>
      <c r="MY73" s="112"/>
      <c r="MZ73" s="112"/>
      <c r="NA73" s="112"/>
      <c r="NB73" s="112"/>
      <c r="NC73" s="112"/>
      <c r="ND73" s="112"/>
      <c r="NE73" s="112"/>
      <c r="NF73" s="112"/>
      <c r="NG73" s="112"/>
      <c r="NH73" s="112"/>
      <c r="NI73" s="112"/>
      <c r="NJ73" s="112"/>
      <c r="NK73" s="112"/>
      <c r="NL73" s="112"/>
      <c r="NM73" s="112"/>
      <c r="NN73" s="112"/>
      <c r="NO73" s="112"/>
      <c r="NP73" s="112"/>
      <c r="NQ73" s="112"/>
      <c r="NR73" s="112"/>
      <c r="NS73" s="112"/>
      <c r="NT73" s="112"/>
      <c r="NU73" s="112"/>
      <c r="NV73" s="112"/>
      <c r="NW73" s="112"/>
      <c r="NX73" s="112"/>
      <c r="NY73" s="112"/>
      <c r="NZ73" s="112"/>
      <c r="OA73" s="112"/>
      <c r="OB73" s="112"/>
      <c r="OC73" s="112"/>
      <c r="OD73" s="112"/>
      <c r="OE73" s="112"/>
      <c r="OF73" s="112"/>
      <c r="OG73" s="112"/>
      <c r="OH73" s="112"/>
      <c r="OI73" s="112"/>
      <c r="OJ73" s="112"/>
      <c r="OK73" s="112"/>
      <c r="OL73" s="112"/>
      <c r="OM73" s="112"/>
      <c r="ON73" s="112"/>
      <c r="OO73" s="112"/>
      <c r="OP73" s="112"/>
      <c r="OQ73" s="112"/>
      <c r="OR73" s="112"/>
      <c r="OS73" s="112"/>
      <c r="OT73" s="112"/>
      <c r="OU73" s="112"/>
      <c r="OV73" s="112"/>
      <c r="OW73" s="112"/>
      <c r="OX73" s="112"/>
      <c r="OY73" s="112"/>
      <c r="OZ73" s="112"/>
      <c r="PA73" s="112"/>
      <c r="PB73" s="112"/>
      <c r="PC73" s="112"/>
      <c r="PD73" s="112"/>
      <c r="PE73" s="112"/>
      <c r="PF73" s="112"/>
      <c r="PG73" s="112"/>
      <c r="PH73" s="112"/>
      <c r="PI73" s="112"/>
      <c r="PJ73" s="112"/>
      <c r="PK73" s="112"/>
      <c r="PL73" s="112"/>
      <c r="PM73" s="112"/>
      <c r="PN73" s="112"/>
      <c r="PO73" s="112"/>
      <c r="PP73" s="112"/>
      <c r="PQ73" s="112"/>
      <c r="PR73" s="112"/>
      <c r="PS73" s="112"/>
      <c r="PT73" s="112"/>
      <c r="PU73" s="112"/>
      <c r="PV73" s="112"/>
      <c r="PW73" s="112"/>
      <c r="PX73" s="112"/>
      <c r="PY73" s="112"/>
      <c r="PZ73" s="112"/>
      <c r="QA73" s="112"/>
      <c r="QB73" s="112"/>
      <c r="QC73" s="112"/>
      <c r="QD73" s="112"/>
      <c r="QE73" s="112"/>
      <c r="QF73" s="112"/>
      <c r="QG73" s="112"/>
      <c r="QH73" s="112"/>
      <c r="QI73" s="112"/>
      <c r="QJ73" s="112"/>
      <c r="QK73" s="112"/>
      <c r="QL73" s="112"/>
      <c r="QM73" s="112"/>
      <c r="QN73" s="112"/>
      <c r="QO73" s="112"/>
      <c r="QP73" s="112"/>
      <c r="QQ73" s="112"/>
      <c r="QR73" s="112"/>
      <c r="QS73" s="112"/>
      <c r="QT73" s="112"/>
      <c r="QU73" s="112"/>
      <c r="QV73" s="112"/>
      <c r="QW73" s="112"/>
      <c r="QX73" s="112"/>
      <c r="QY73" s="112"/>
      <c r="QZ73" s="112"/>
      <c r="RA73" s="112"/>
      <c r="RB73" s="112"/>
      <c r="RC73" s="112"/>
      <c r="RD73" s="112"/>
      <c r="RE73" s="112"/>
      <c r="RF73" s="112"/>
      <c r="RG73" s="112"/>
      <c r="RH73" s="112"/>
      <c r="RI73" s="112"/>
      <c r="RJ73" s="112"/>
      <c r="RK73" s="112"/>
      <c r="RL73" s="112"/>
      <c r="RM73" s="112"/>
      <c r="RN73" s="112"/>
      <c r="RO73" s="112"/>
      <c r="RP73" s="112"/>
      <c r="RQ73" s="112"/>
      <c r="RR73" s="112"/>
      <c r="RS73" s="112"/>
      <c r="RT73" s="112"/>
      <c r="RU73" s="112"/>
      <c r="RV73" s="112"/>
      <c r="RW73" s="112"/>
      <c r="RX73" s="112"/>
      <c r="RY73" s="112"/>
      <c r="RZ73" s="112"/>
      <c r="SA73" s="112"/>
      <c r="SB73" s="112"/>
      <c r="SC73" s="112"/>
      <c r="SD73" s="112"/>
      <c r="SE73" s="112"/>
      <c r="SF73" s="112"/>
      <c r="SG73" s="112"/>
      <c r="SH73" s="112"/>
      <c r="SI73" s="112"/>
      <c r="SJ73" s="112"/>
      <c r="SK73" s="112"/>
      <c r="SL73" s="112"/>
      <c r="SM73" s="112"/>
      <c r="SN73" s="112"/>
      <c r="SO73" s="112"/>
      <c r="SP73" s="112"/>
      <c r="SQ73" s="112"/>
      <c r="SR73" s="112"/>
      <c r="SS73" s="112"/>
      <c r="ST73" s="112"/>
      <c r="SU73" s="112"/>
      <c r="SV73" s="112"/>
      <c r="SW73" s="112"/>
      <c r="SX73" s="112"/>
      <c r="SY73" s="112"/>
      <c r="SZ73" s="112"/>
      <c r="TA73" s="112"/>
      <c r="TB73" s="112"/>
      <c r="TC73" s="112"/>
      <c r="TD73" s="112"/>
      <c r="TE73" s="112"/>
      <c r="TF73" s="112"/>
      <c r="TG73" s="112"/>
      <c r="TH73" s="112"/>
      <c r="TI73" s="112"/>
      <c r="TJ73" s="112"/>
      <c r="TK73" s="112"/>
      <c r="TL73" s="112"/>
      <c r="TM73" s="112"/>
      <c r="TN73" s="112"/>
      <c r="TO73" s="112"/>
      <c r="TP73" s="112"/>
      <c r="TQ73" s="112"/>
      <c r="TR73" s="112"/>
      <c r="TS73" s="112"/>
      <c r="TT73" s="112"/>
      <c r="TU73" s="112"/>
      <c r="TV73" s="112"/>
      <c r="TW73" s="112"/>
      <c r="TX73" s="112"/>
      <c r="TY73" s="112"/>
      <c r="TZ73" s="112"/>
      <c r="UA73" s="112"/>
      <c r="UB73" s="112"/>
      <c r="UC73" s="112"/>
      <c r="UD73" s="112"/>
      <c r="UE73" s="112"/>
      <c r="UF73" s="112"/>
      <c r="UG73" s="112"/>
      <c r="UH73" s="112"/>
      <c r="UI73" s="112"/>
      <c r="UJ73" s="112"/>
      <c r="UK73" s="112"/>
      <c r="UL73" s="112"/>
      <c r="UM73" s="112"/>
      <c r="UN73" s="112"/>
      <c r="UO73" s="112"/>
      <c r="UP73" s="112"/>
      <c r="UQ73" s="112"/>
      <c r="UR73" s="112"/>
      <c r="US73" s="112"/>
      <c r="UT73" s="112"/>
      <c r="UU73" s="112"/>
      <c r="UV73" s="112"/>
      <c r="UW73" s="112"/>
      <c r="UX73" s="112"/>
      <c r="UY73" s="112"/>
      <c r="UZ73" s="112"/>
      <c r="VA73" s="112"/>
      <c r="VB73" s="112"/>
      <c r="VC73" s="112"/>
      <c r="VD73" s="112"/>
      <c r="VE73" s="112"/>
      <c r="VF73" s="112"/>
      <c r="VG73" s="112"/>
      <c r="VH73" s="112"/>
      <c r="VI73" s="112"/>
      <c r="VJ73" s="112"/>
      <c r="VK73" s="112"/>
      <c r="VL73" s="112"/>
      <c r="VM73" s="112"/>
      <c r="VN73" s="112"/>
      <c r="VO73" s="112"/>
      <c r="VP73" s="112"/>
      <c r="VQ73" s="112"/>
      <c r="VR73" s="112"/>
      <c r="VS73" s="112"/>
      <c r="VT73" s="112"/>
      <c r="VU73" s="112"/>
      <c r="VV73" s="112"/>
      <c r="VW73" s="112"/>
      <c r="VX73" s="112"/>
      <c r="VY73" s="112"/>
      <c r="VZ73" s="112"/>
      <c r="WA73" s="112"/>
      <c r="WB73" s="112"/>
      <c r="WC73" s="112"/>
      <c r="WD73" s="112"/>
      <c r="WE73" s="112"/>
      <c r="WF73" s="112"/>
      <c r="WG73" s="112"/>
      <c r="WH73" s="112"/>
      <c r="WI73" s="112"/>
      <c r="WJ73" s="112"/>
      <c r="WK73" s="112"/>
      <c r="WL73" s="112"/>
      <c r="WM73" s="112"/>
      <c r="WN73" s="112"/>
      <c r="WO73" s="112"/>
      <c r="WP73" s="112"/>
      <c r="WQ73" s="112"/>
      <c r="WR73" s="112"/>
      <c r="WS73" s="112"/>
      <c r="WT73" s="112"/>
      <c r="WU73" s="112"/>
      <c r="WV73" s="112"/>
      <c r="WW73" s="112"/>
      <c r="WX73" s="112"/>
      <c r="WY73" s="112"/>
      <c r="WZ73" s="112"/>
      <c r="XA73" s="112"/>
      <c r="XB73" s="112"/>
      <c r="XC73" s="112"/>
      <c r="XD73" s="112"/>
      <c r="XE73" s="112"/>
      <c r="XF73" s="112"/>
      <c r="XG73" s="112"/>
      <c r="XH73" s="112"/>
      <c r="XI73" s="112"/>
      <c r="XJ73" s="112"/>
      <c r="XK73" s="112"/>
      <c r="XL73" s="112"/>
      <c r="XM73" s="112"/>
      <c r="XN73" s="112"/>
      <c r="XO73" s="112"/>
      <c r="XP73" s="112"/>
      <c r="XQ73" s="112"/>
      <c r="XR73" s="112"/>
      <c r="XS73" s="112"/>
      <c r="XT73" s="112"/>
      <c r="XU73" s="112"/>
      <c r="XV73" s="112"/>
      <c r="XW73" s="112"/>
      <c r="XX73" s="112"/>
      <c r="XY73" s="112"/>
      <c r="XZ73" s="112"/>
      <c r="YA73" s="112"/>
      <c r="YB73" s="112"/>
      <c r="YC73" s="112"/>
      <c r="YD73" s="112"/>
      <c r="YE73" s="112"/>
      <c r="YF73" s="112"/>
      <c r="YG73" s="112"/>
      <c r="YH73" s="112"/>
      <c r="YI73" s="112"/>
      <c r="YJ73" s="112"/>
      <c r="YK73" s="112"/>
      <c r="YL73" s="112"/>
      <c r="YM73" s="112"/>
      <c r="YN73" s="112"/>
      <c r="YO73" s="112"/>
      <c r="YP73" s="112"/>
      <c r="YQ73" s="112"/>
      <c r="YR73" s="112"/>
      <c r="YS73" s="112"/>
      <c r="YT73" s="112"/>
      <c r="YU73" s="112"/>
      <c r="YV73" s="112"/>
      <c r="YW73" s="112"/>
      <c r="YX73" s="112"/>
      <c r="YY73" s="112"/>
      <c r="YZ73" s="112"/>
      <c r="ZA73" s="112"/>
      <c r="ZB73" s="112"/>
      <c r="ZC73" s="112"/>
      <c r="ZD73" s="112"/>
      <c r="ZE73" s="112"/>
      <c r="ZF73" s="112"/>
      <c r="ZG73" s="112"/>
      <c r="ZH73" s="112"/>
      <c r="ZI73" s="112"/>
      <c r="ZJ73" s="112"/>
      <c r="ZK73" s="112"/>
      <c r="ZL73" s="112"/>
      <c r="ZM73" s="112"/>
      <c r="ZN73" s="112"/>
      <c r="ZO73" s="112"/>
      <c r="ZP73" s="112"/>
      <c r="ZQ73" s="112"/>
      <c r="ZR73" s="112"/>
      <c r="ZS73" s="112"/>
      <c r="ZT73" s="112"/>
      <c r="ZU73" s="112"/>
      <c r="ZV73" s="112"/>
      <c r="ZW73" s="112"/>
      <c r="ZX73" s="112"/>
      <c r="ZY73" s="112"/>
      <c r="ZZ73" s="112"/>
      <c r="AAA73" s="112"/>
      <c r="AAB73" s="112"/>
      <c r="AAC73" s="112"/>
      <c r="AAD73" s="112"/>
      <c r="AAE73" s="112"/>
      <c r="AAF73" s="112"/>
      <c r="AAG73" s="112"/>
      <c r="AAH73" s="112"/>
      <c r="AAI73" s="112"/>
      <c r="AAJ73" s="112"/>
      <c r="AAK73" s="112"/>
      <c r="AAL73" s="112"/>
      <c r="AAM73" s="112"/>
      <c r="AAN73" s="112"/>
      <c r="AAO73" s="112"/>
      <c r="AAP73" s="112"/>
      <c r="AAQ73" s="112"/>
      <c r="AAR73" s="112"/>
      <c r="AAS73" s="112"/>
      <c r="AAT73" s="112"/>
      <c r="AAU73" s="112"/>
      <c r="AAV73" s="112"/>
      <c r="AAW73" s="112"/>
      <c r="AAX73" s="112"/>
      <c r="AAY73" s="112"/>
      <c r="AAZ73" s="112"/>
      <c r="ABA73" s="112"/>
      <c r="ABB73" s="112"/>
      <c r="ABC73" s="112"/>
      <c r="ABD73" s="112"/>
      <c r="ABE73" s="112"/>
      <c r="ABF73" s="112"/>
      <c r="ABG73" s="112"/>
      <c r="ABH73" s="112"/>
      <c r="ABI73" s="112"/>
      <c r="ABJ73" s="112"/>
      <c r="ABK73" s="112"/>
      <c r="ABL73" s="112"/>
      <c r="ABM73" s="112"/>
      <c r="ABN73" s="112"/>
      <c r="ABO73" s="112"/>
      <c r="ABP73" s="112"/>
      <c r="ABQ73" s="112"/>
      <c r="ABR73" s="112"/>
      <c r="ABS73" s="112"/>
      <c r="ABT73" s="112"/>
      <c r="ABU73" s="112"/>
      <c r="ABV73" s="112"/>
      <c r="ABW73" s="112"/>
      <c r="ABX73" s="112"/>
      <c r="ABY73" s="112"/>
      <c r="ABZ73" s="112"/>
      <c r="ACA73" s="112"/>
      <c r="ACB73" s="112"/>
      <c r="ACC73" s="112"/>
      <c r="ACD73" s="112"/>
      <c r="ACE73" s="112"/>
      <c r="ACF73" s="112"/>
      <c r="ACG73" s="112"/>
      <c r="ACH73" s="112"/>
      <c r="ACI73" s="112"/>
      <c r="ACJ73" s="112"/>
      <c r="ACK73" s="112"/>
      <c r="ACL73" s="112"/>
      <c r="ACM73" s="112"/>
      <c r="ACN73" s="112"/>
      <c r="ACO73" s="112"/>
      <c r="ACP73" s="112"/>
      <c r="ACQ73" s="112"/>
      <c r="ACR73" s="112"/>
      <c r="ACS73" s="112"/>
      <c r="ACT73" s="112"/>
      <c r="ACU73" s="112"/>
      <c r="ACV73" s="112"/>
      <c r="ACW73" s="112"/>
      <c r="ACX73" s="112"/>
      <c r="ACY73" s="112"/>
      <c r="ACZ73" s="112"/>
      <c r="ADA73" s="112"/>
      <c r="ADB73" s="112"/>
      <c r="ADC73" s="112"/>
      <c r="ADD73" s="112"/>
      <c r="ADE73" s="112"/>
      <c r="ADF73" s="112"/>
      <c r="ADG73" s="112"/>
      <c r="ADH73" s="112"/>
      <c r="ADI73" s="112"/>
      <c r="ADJ73" s="112"/>
      <c r="ADK73" s="112"/>
      <c r="ADL73" s="112"/>
      <c r="ADM73" s="112"/>
      <c r="ADN73" s="112"/>
      <c r="ADO73" s="112"/>
      <c r="ADP73" s="112"/>
      <c r="ADQ73" s="112"/>
      <c r="ADR73" s="112"/>
      <c r="ADS73" s="112"/>
      <c r="ADT73" s="112"/>
      <c r="ADU73" s="112"/>
      <c r="ADV73" s="112"/>
      <c r="ADW73" s="112"/>
      <c r="ADX73" s="112"/>
      <c r="ADY73" s="112"/>
      <c r="ADZ73" s="112"/>
      <c r="AEA73" s="112"/>
      <c r="AEB73" s="112"/>
      <c r="AEC73" s="112"/>
      <c r="AED73" s="112"/>
      <c r="AEE73" s="112"/>
      <c r="AEF73" s="112"/>
      <c r="AEG73" s="112"/>
      <c r="AEH73" s="112"/>
      <c r="AEI73" s="112"/>
      <c r="AEJ73" s="112"/>
      <c r="AEK73" s="112"/>
      <c r="AEL73" s="112"/>
      <c r="AEM73" s="112"/>
      <c r="AEN73" s="112"/>
      <c r="AEO73" s="112"/>
      <c r="AEP73" s="112"/>
      <c r="AEQ73" s="112"/>
      <c r="AER73" s="112"/>
      <c r="AES73" s="112"/>
      <c r="AET73" s="112"/>
      <c r="AEU73" s="112"/>
      <c r="AEV73" s="112"/>
      <c r="AEW73" s="112"/>
      <c r="AEX73" s="112"/>
      <c r="AEY73" s="112"/>
      <c r="AEZ73" s="112"/>
      <c r="AFA73" s="112"/>
      <c r="AFB73" s="112"/>
      <c r="AFC73" s="112"/>
      <c r="AFD73" s="112"/>
      <c r="AFE73" s="112"/>
      <c r="AFF73" s="112"/>
      <c r="AFG73" s="112"/>
      <c r="AFH73" s="112"/>
      <c r="AFI73" s="112"/>
      <c r="AFJ73" s="112"/>
      <c r="AFK73" s="112"/>
      <c r="AFL73" s="112"/>
      <c r="AFM73" s="112"/>
      <c r="AFN73" s="112"/>
      <c r="AFO73" s="112"/>
      <c r="AFP73" s="112"/>
      <c r="AFQ73" s="112"/>
      <c r="AFR73" s="112"/>
      <c r="AFS73" s="112"/>
      <c r="AFT73" s="112"/>
      <c r="AFU73" s="112"/>
      <c r="AFV73" s="112"/>
      <c r="AFW73" s="112"/>
      <c r="AFX73" s="112"/>
      <c r="AFY73" s="112"/>
      <c r="AFZ73" s="112"/>
      <c r="AGA73" s="112"/>
      <c r="AGB73" s="112"/>
      <c r="AGC73" s="112"/>
      <c r="AGD73" s="112"/>
      <c r="AGE73" s="112"/>
      <c r="AGF73" s="112"/>
      <c r="AGG73" s="112"/>
      <c r="AGH73" s="112"/>
      <c r="AGI73" s="112"/>
      <c r="AGJ73" s="112"/>
      <c r="AGK73" s="112"/>
      <c r="AGL73" s="112"/>
      <c r="AGM73" s="112"/>
      <c r="AGN73" s="112"/>
      <c r="AGO73" s="112"/>
      <c r="AGP73" s="112"/>
      <c r="AGQ73" s="112"/>
      <c r="AGR73" s="112"/>
      <c r="AGS73" s="112"/>
      <c r="AGT73" s="112"/>
      <c r="AGU73" s="112"/>
      <c r="AGV73" s="112"/>
      <c r="AGW73" s="112"/>
      <c r="AGX73" s="112"/>
      <c r="AGY73" s="112"/>
      <c r="AGZ73" s="112"/>
      <c r="AHA73" s="112"/>
      <c r="AHB73" s="112"/>
      <c r="AHC73" s="112"/>
      <c r="AHD73" s="112"/>
      <c r="AHE73" s="112"/>
      <c r="AHF73" s="112"/>
      <c r="AHG73" s="112"/>
      <c r="AHH73" s="112"/>
      <c r="AHI73" s="112"/>
      <c r="AHJ73" s="112"/>
      <c r="AHK73" s="112"/>
      <c r="AHL73" s="112"/>
      <c r="AHM73" s="112"/>
      <c r="AHN73" s="112"/>
      <c r="AHO73" s="112"/>
      <c r="AHP73" s="112"/>
      <c r="AHQ73" s="112"/>
      <c r="AHR73" s="112"/>
      <c r="AHS73" s="112"/>
      <c r="AHT73" s="112"/>
      <c r="AHU73" s="112"/>
      <c r="AHV73" s="112"/>
      <c r="AHW73" s="112"/>
      <c r="AHX73" s="112"/>
      <c r="AHY73" s="112"/>
      <c r="AHZ73" s="112"/>
      <c r="AIA73" s="112"/>
      <c r="AIB73" s="112"/>
      <c r="AIC73" s="112"/>
      <c r="AID73" s="112"/>
      <c r="AIE73" s="112"/>
      <c r="AIF73" s="112"/>
      <c r="AIG73" s="112"/>
      <c r="AIH73" s="112"/>
      <c r="AII73" s="112"/>
      <c r="AIJ73" s="112"/>
      <c r="AIK73" s="112"/>
      <c r="AIL73" s="112"/>
      <c r="AIM73" s="112"/>
      <c r="AIN73" s="112"/>
      <c r="AIO73" s="112"/>
      <c r="AIP73" s="112"/>
      <c r="AIQ73" s="112"/>
      <c r="AIR73" s="112"/>
      <c r="AIS73" s="112"/>
      <c r="AIT73" s="112"/>
      <c r="AIU73" s="112"/>
      <c r="AIV73" s="112"/>
      <c r="AIW73" s="112"/>
      <c r="AIX73" s="112"/>
      <c r="AIY73" s="112"/>
      <c r="AIZ73" s="112"/>
      <c r="AJA73" s="112"/>
      <c r="AJB73" s="112"/>
      <c r="AJC73" s="112"/>
      <c r="AJD73" s="112"/>
      <c r="AJE73" s="112"/>
      <c r="AJF73" s="112"/>
      <c r="AJG73" s="112"/>
      <c r="AJH73" s="112"/>
      <c r="AJI73" s="112"/>
      <c r="AJJ73" s="112"/>
      <c r="AJK73" s="112"/>
      <c r="AJL73" s="112"/>
      <c r="AJM73" s="112"/>
      <c r="AJN73" s="112"/>
      <c r="AJO73" s="112"/>
      <c r="AJP73" s="112"/>
      <c r="AJQ73" s="112"/>
      <c r="AJR73" s="112"/>
      <c r="AJS73" s="112"/>
      <c r="AJT73" s="112"/>
      <c r="AJU73" s="112"/>
      <c r="AJV73" s="112"/>
      <c r="AJW73" s="112"/>
      <c r="AJX73" s="112"/>
      <c r="AJY73" s="112"/>
      <c r="AJZ73" s="112"/>
      <c r="AKA73" s="112"/>
      <c r="AKB73" s="112"/>
      <c r="AKC73" s="112"/>
      <c r="AKD73" s="112"/>
      <c r="AKE73" s="112"/>
      <c r="AKF73" s="112"/>
      <c r="AKG73" s="112"/>
      <c r="AKH73" s="112"/>
      <c r="AKI73" s="112"/>
      <c r="AKJ73" s="112"/>
      <c r="AKK73" s="112"/>
      <c r="AKL73" s="112"/>
      <c r="AKM73" s="112"/>
      <c r="AKN73" s="112"/>
      <c r="AKO73" s="112"/>
      <c r="AKP73" s="112"/>
      <c r="AKQ73" s="112"/>
      <c r="AKR73" s="112"/>
      <c r="AKS73" s="112"/>
      <c r="AKT73" s="112"/>
      <c r="AKU73" s="112"/>
      <c r="AKV73" s="112"/>
      <c r="AKW73" s="112"/>
      <c r="AKX73" s="112"/>
      <c r="AKY73" s="112"/>
      <c r="AKZ73" s="112"/>
      <c r="ALA73" s="112"/>
      <c r="ALB73" s="112"/>
      <c r="ALC73" s="112"/>
      <c r="ALD73" s="112"/>
      <c r="ALE73" s="112"/>
      <c r="ALF73" s="112"/>
      <c r="ALG73" s="112"/>
      <c r="ALH73" s="112"/>
      <c r="ALI73" s="112"/>
      <c r="ALJ73" s="112"/>
      <c r="ALK73" s="112"/>
      <c r="ALL73" s="112"/>
      <c r="ALM73" s="112"/>
      <c r="ALN73" s="112"/>
      <c r="ALO73" s="112"/>
      <c r="ALP73" s="112"/>
      <c r="ALQ73" s="112"/>
      <c r="ALR73" s="112"/>
      <c r="ALS73" s="112"/>
      <c r="ALT73" s="112"/>
      <c r="ALU73" s="112"/>
      <c r="ALV73" s="112"/>
      <c r="ALW73" s="112"/>
      <c r="ALX73" s="112"/>
      <c r="ALY73" s="112"/>
      <c r="ALZ73" s="112"/>
      <c r="AMA73" s="112"/>
      <c r="AMB73" s="112"/>
      <c r="AMC73" s="112"/>
      <c r="AMD73" s="112"/>
      <c r="AME73" s="112"/>
      <c r="AMF73" s="112"/>
      <c r="AMG73" s="112"/>
      <c r="AMH73" s="112"/>
      <c r="AMI73" s="112"/>
      <c r="AMJ73" s="112"/>
      <c r="AMK73" s="112"/>
      <c r="AML73" s="112"/>
      <c r="AMM73" s="112"/>
      <c r="AMN73" s="112"/>
      <c r="AMO73" s="112"/>
      <c r="AMP73" s="112"/>
      <c r="AMQ73" s="112"/>
      <c r="AMR73" s="112"/>
      <c r="AMS73" s="112"/>
      <c r="AMT73" s="112"/>
      <c r="AMU73" s="112"/>
      <c r="AMV73" s="112"/>
      <c r="AMW73" s="112"/>
      <c r="AMX73" s="112"/>
      <c r="AMY73" s="112"/>
      <c r="AMZ73" s="112"/>
      <c r="ANA73" s="112"/>
      <c r="ANB73" s="112"/>
      <c r="ANC73" s="112"/>
      <c r="AND73" s="112"/>
      <c r="ANE73" s="112"/>
      <c r="ANF73" s="112"/>
      <c r="ANG73" s="112"/>
      <c r="ANH73" s="112"/>
      <c r="ANI73" s="112"/>
      <c r="ANJ73" s="112"/>
      <c r="ANK73" s="112"/>
      <c r="ANL73" s="112"/>
      <c r="ANM73" s="112"/>
      <c r="ANN73" s="112"/>
      <c r="ANO73" s="112"/>
      <c r="ANP73" s="112"/>
      <c r="ANQ73" s="112"/>
      <c r="ANR73" s="112"/>
      <c r="ANS73" s="112"/>
      <c r="ANT73" s="112"/>
      <c r="ANU73" s="112"/>
      <c r="ANV73" s="112"/>
      <c r="ANW73" s="112"/>
      <c r="ANX73" s="112"/>
      <c r="ANY73" s="112"/>
      <c r="ANZ73" s="112"/>
      <c r="AOA73" s="112"/>
      <c r="AOB73" s="112"/>
      <c r="AOC73" s="112"/>
      <c r="AOD73" s="112"/>
      <c r="AOE73" s="112"/>
      <c r="AOF73" s="112"/>
      <c r="AOG73" s="112"/>
      <c r="AOH73" s="112"/>
      <c r="AOI73" s="112"/>
      <c r="AOJ73" s="112"/>
      <c r="AOK73" s="112"/>
      <c r="AOL73" s="112"/>
      <c r="AOM73" s="112"/>
      <c r="AON73" s="112"/>
      <c r="AOO73" s="112"/>
      <c r="AOP73" s="112"/>
      <c r="AOQ73" s="112"/>
      <c r="AOR73" s="112"/>
      <c r="AOS73" s="112"/>
      <c r="AOT73" s="112"/>
      <c r="AOU73" s="112"/>
      <c r="AOV73" s="112"/>
      <c r="AOW73" s="112"/>
      <c r="AOX73" s="112"/>
      <c r="AOY73" s="112"/>
      <c r="AOZ73" s="112"/>
      <c r="APA73" s="112"/>
      <c r="APB73" s="112"/>
      <c r="APC73" s="112"/>
      <c r="APD73" s="112"/>
      <c r="APE73" s="112"/>
      <c r="APF73" s="112"/>
      <c r="APG73" s="112"/>
      <c r="APH73" s="112"/>
      <c r="API73" s="112"/>
      <c r="APJ73" s="112"/>
      <c r="APK73" s="112"/>
      <c r="APL73" s="112"/>
      <c r="APM73" s="112"/>
      <c r="APN73" s="112"/>
      <c r="APO73" s="112"/>
      <c r="APP73" s="112"/>
      <c r="APQ73" s="112"/>
      <c r="APR73" s="112"/>
      <c r="APS73" s="112"/>
      <c r="APT73" s="112"/>
      <c r="APU73" s="112"/>
      <c r="APV73" s="112"/>
      <c r="APW73" s="112"/>
      <c r="APX73" s="112"/>
      <c r="APY73" s="112"/>
      <c r="APZ73" s="112"/>
      <c r="AQA73" s="112"/>
      <c r="AQB73" s="112"/>
      <c r="AQC73" s="112"/>
      <c r="AQD73" s="112"/>
      <c r="AQE73" s="112"/>
      <c r="AQF73" s="112"/>
      <c r="AQG73" s="112"/>
      <c r="AQH73" s="112"/>
      <c r="AQI73" s="112"/>
      <c r="AQJ73" s="112"/>
      <c r="AQK73" s="112"/>
      <c r="AQL73" s="112"/>
      <c r="AQM73" s="112"/>
      <c r="AQN73" s="112"/>
      <c r="AQO73" s="112"/>
      <c r="AQP73" s="112"/>
      <c r="AQQ73" s="112"/>
      <c r="AQR73" s="112"/>
      <c r="AQS73" s="112"/>
      <c r="AQT73" s="112"/>
      <c r="AQU73" s="112"/>
      <c r="AQV73" s="112"/>
      <c r="AQW73" s="112"/>
      <c r="AQX73" s="112"/>
      <c r="AQY73" s="112"/>
      <c r="AQZ73" s="112"/>
      <c r="ARA73" s="112"/>
      <c r="ARB73" s="112"/>
      <c r="ARC73" s="112"/>
      <c r="ARD73" s="112"/>
      <c r="ARE73" s="112"/>
      <c r="ARF73" s="112"/>
      <c r="ARG73" s="112"/>
      <c r="ARH73" s="112"/>
      <c r="ARI73" s="112"/>
      <c r="ARJ73" s="112"/>
      <c r="ARK73" s="112"/>
      <c r="ARL73" s="112"/>
      <c r="ARM73" s="112"/>
      <c r="ARN73" s="112"/>
      <c r="ARO73" s="112"/>
      <c r="ARP73" s="112"/>
      <c r="ARQ73" s="112"/>
      <c r="ARR73" s="112"/>
      <c r="ARS73" s="112"/>
      <c r="ART73" s="112"/>
      <c r="ARU73" s="112"/>
      <c r="ARV73" s="112"/>
      <c r="ARW73" s="112"/>
      <c r="ARX73" s="112"/>
      <c r="ARY73" s="112"/>
      <c r="ARZ73" s="112"/>
      <c r="ASA73" s="112"/>
      <c r="ASB73" s="112"/>
      <c r="ASC73" s="112"/>
      <c r="ASD73" s="112"/>
      <c r="ASE73" s="112"/>
      <c r="ASF73" s="112"/>
      <c r="ASG73" s="112"/>
      <c r="ASH73" s="112"/>
      <c r="ASI73" s="112"/>
      <c r="ASJ73" s="112"/>
      <c r="ASK73" s="112"/>
      <c r="ASL73" s="112"/>
      <c r="ASM73" s="112"/>
      <c r="ASN73" s="112"/>
      <c r="ASO73" s="112"/>
      <c r="ASP73" s="112"/>
      <c r="ASQ73" s="112"/>
      <c r="ASR73" s="112"/>
      <c r="ASS73" s="112"/>
      <c r="AST73" s="112"/>
      <c r="ASU73" s="112"/>
      <c r="ASV73" s="112"/>
      <c r="ASW73" s="112"/>
      <c r="ASX73" s="112"/>
      <c r="ASY73" s="112"/>
      <c r="ASZ73" s="112"/>
      <c r="ATA73" s="112"/>
      <c r="ATB73" s="112"/>
      <c r="ATC73" s="112"/>
      <c r="ATD73" s="112"/>
      <c r="ATE73" s="112"/>
      <c r="ATF73" s="112"/>
      <c r="ATG73" s="112"/>
      <c r="ATH73" s="112"/>
      <c r="ATI73" s="112"/>
      <c r="ATJ73" s="112"/>
      <c r="ATK73" s="112"/>
      <c r="ATL73" s="112"/>
      <c r="ATM73" s="112"/>
      <c r="ATN73" s="112"/>
      <c r="ATO73" s="112"/>
      <c r="ATP73" s="112"/>
      <c r="ATQ73" s="112"/>
      <c r="ATR73" s="112"/>
      <c r="ATS73" s="112"/>
      <c r="ATT73" s="112"/>
      <c r="ATU73" s="112"/>
      <c r="ATV73" s="112"/>
      <c r="ATW73" s="112"/>
      <c r="ATX73" s="112"/>
      <c r="ATY73" s="112"/>
      <c r="ATZ73" s="112"/>
      <c r="AUA73" s="112"/>
      <c r="AUB73" s="112"/>
      <c r="AUC73" s="112"/>
      <c r="AUD73" s="112"/>
      <c r="AUE73" s="112"/>
      <c r="AUF73" s="112"/>
      <c r="AUG73" s="112"/>
      <c r="AUH73" s="112"/>
      <c r="AUI73" s="112"/>
      <c r="AUJ73" s="112"/>
      <c r="AUK73" s="112"/>
      <c r="AUL73" s="112"/>
      <c r="AUM73" s="112"/>
      <c r="AUN73" s="112"/>
      <c r="AUO73" s="112"/>
      <c r="AUP73" s="112"/>
      <c r="AUQ73" s="112"/>
      <c r="AUR73" s="112"/>
      <c r="AUS73" s="112"/>
      <c r="AUT73" s="112"/>
      <c r="AUU73" s="112"/>
      <c r="AUV73" s="112"/>
      <c r="AUW73" s="112"/>
      <c r="AUX73" s="112"/>
      <c r="AUY73" s="112"/>
      <c r="AUZ73" s="112"/>
      <c r="AVA73" s="112"/>
      <c r="AVB73" s="112"/>
      <c r="AVC73" s="112"/>
      <c r="AVD73" s="112"/>
      <c r="AVE73" s="112"/>
      <c r="AVF73" s="112"/>
      <c r="AVG73" s="112"/>
      <c r="AVH73" s="112"/>
      <c r="AVI73" s="112"/>
      <c r="AVJ73" s="112"/>
      <c r="AVK73" s="112"/>
      <c r="AVL73" s="112"/>
      <c r="AVM73" s="112"/>
      <c r="AVN73" s="112"/>
      <c r="AVO73" s="112"/>
      <c r="AVP73" s="112"/>
      <c r="AVQ73" s="112"/>
      <c r="AVR73" s="112"/>
      <c r="AVS73" s="112"/>
      <c r="AVT73" s="112"/>
      <c r="AVU73" s="112"/>
      <c r="AVV73" s="112"/>
      <c r="AVW73" s="112"/>
      <c r="AVX73" s="112"/>
      <c r="AVY73" s="112"/>
      <c r="AVZ73" s="112"/>
      <c r="AWA73" s="112"/>
      <c r="AWB73" s="112"/>
      <c r="AWC73" s="112"/>
      <c r="AWD73" s="112"/>
      <c r="AWE73" s="112"/>
      <c r="AWF73" s="112"/>
      <c r="AWG73" s="112"/>
      <c r="AWH73" s="112"/>
      <c r="AWI73" s="112"/>
      <c r="AWJ73" s="112"/>
      <c r="AWK73" s="112"/>
      <c r="AWL73" s="112"/>
      <c r="AWM73" s="112"/>
      <c r="AWN73" s="112"/>
      <c r="AWO73" s="112"/>
      <c r="AWP73" s="112"/>
      <c r="AWQ73" s="112"/>
      <c r="AWR73" s="112"/>
      <c r="AWS73" s="112"/>
      <c r="AWT73" s="112"/>
      <c r="AWU73" s="112"/>
      <c r="AWV73" s="112"/>
      <c r="AWW73" s="112"/>
      <c r="AWX73" s="112"/>
      <c r="AWY73" s="112"/>
      <c r="AWZ73" s="112"/>
      <c r="AXA73" s="112"/>
      <c r="AXB73" s="112"/>
      <c r="AXC73" s="112"/>
      <c r="AXD73" s="112"/>
      <c r="AXE73" s="112"/>
      <c r="AXF73" s="112"/>
      <c r="AXG73" s="112"/>
      <c r="AXH73" s="112"/>
      <c r="AXI73" s="112"/>
      <c r="AXJ73" s="112"/>
      <c r="AXK73" s="112"/>
      <c r="AXL73" s="112"/>
      <c r="AXM73" s="112"/>
      <c r="AXN73" s="112"/>
      <c r="AXO73" s="112"/>
      <c r="AXP73" s="112"/>
      <c r="AXQ73" s="112"/>
      <c r="AXR73" s="112"/>
      <c r="AXS73" s="112"/>
      <c r="AXT73" s="112"/>
      <c r="AXU73" s="112"/>
      <c r="AXV73" s="112"/>
      <c r="AXW73" s="112"/>
      <c r="AXX73" s="112"/>
      <c r="AXY73" s="112"/>
      <c r="AXZ73" s="112"/>
      <c r="AYA73" s="112"/>
      <c r="AYB73" s="112"/>
      <c r="AYC73" s="112"/>
      <c r="AYD73" s="112"/>
      <c r="AYE73" s="112"/>
      <c r="AYF73" s="112"/>
      <c r="AYG73" s="112"/>
      <c r="AYH73" s="112"/>
      <c r="AYI73" s="112"/>
      <c r="AYJ73" s="112"/>
      <c r="AYK73" s="112"/>
      <c r="AYL73" s="112"/>
      <c r="AYM73" s="112"/>
      <c r="AYN73" s="112"/>
      <c r="AYO73" s="112"/>
      <c r="AYP73" s="112"/>
      <c r="AYQ73" s="112"/>
      <c r="AYR73" s="112"/>
      <c r="AYS73" s="112"/>
      <c r="AYT73" s="112"/>
      <c r="AYU73" s="112"/>
      <c r="AYV73" s="112"/>
      <c r="AYW73" s="112"/>
      <c r="AYX73" s="112"/>
      <c r="AYY73" s="112"/>
      <c r="AYZ73" s="112"/>
      <c r="AZA73" s="112"/>
      <c r="AZB73" s="112"/>
      <c r="AZC73" s="112"/>
      <c r="AZD73" s="112"/>
      <c r="AZE73" s="112"/>
      <c r="AZF73" s="112"/>
      <c r="AZG73" s="112"/>
      <c r="AZH73" s="112"/>
      <c r="AZI73" s="112"/>
      <c r="AZJ73" s="112"/>
      <c r="AZK73" s="112"/>
      <c r="AZL73" s="112"/>
      <c r="AZM73" s="112"/>
      <c r="AZN73" s="112"/>
      <c r="AZO73" s="112"/>
      <c r="AZP73" s="112"/>
      <c r="AZQ73" s="112"/>
      <c r="AZR73" s="112"/>
      <c r="AZS73" s="112"/>
      <c r="AZT73" s="112"/>
      <c r="AZU73" s="112"/>
      <c r="AZV73" s="112"/>
      <c r="AZW73" s="112"/>
      <c r="AZX73" s="112"/>
      <c r="AZY73" s="112"/>
      <c r="AZZ73" s="112"/>
      <c r="BAA73" s="112"/>
      <c r="BAB73" s="112"/>
      <c r="BAC73" s="112"/>
      <c r="BAD73" s="112"/>
      <c r="BAE73" s="112"/>
      <c r="BAF73" s="112"/>
      <c r="BAG73" s="112"/>
      <c r="BAH73" s="112"/>
      <c r="BAI73" s="112"/>
      <c r="BAJ73" s="112"/>
      <c r="BAK73" s="112"/>
      <c r="BAL73" s="112"/>
      <c r="BAM73" s="112"/>
      <c r="BAN73" s="112"/>
      <c r="BAO73" s="112"/>
      <c r="BAP73" s="112"/>
      <c r="BAQ73" s="112"/>
      <c r="BAR73" s="112"/>
      <c r="BAS73" s="112"/>
      <c r="BAT73" s="112"/>
      <c r="BAU73" s="112"/>
      <c r="BAV73" s="112"/>
      <c r="BAW73" s="112"/>
      <c r="BAX73" s="112"/>
      <c r="BAY73" s="112"/>
      <c r="BAZ73" s="112"/>
      <c r="BBA73" s="112"/>
      <c r="BBB73" s="112"/>
      <c r="BBC73" s="112"/>
      <c r="BBD73" s="112"/>
      <c r="BBE73" s="112"/>
      <c r="BBF73" s="112"/>
      <c r="BBG73" s="112"/>
      <c r="BBH73" s="112"/>
      <c r="BBI73" s="112"/>
      <c r="BBJ73" s="112"/>
      <c r="BBK73" s="112"/>
      <c r="BBL73" s="112"/>
      <c r="BBM73" s="112"/>
      <c r="BBN73" s="112"/>
      <c r="BBO73" s="112"/>
      <c r="BBP73" s="112"/>
      <c r="BBQ73" s="112"/>
      <c r="BBR73" s="112"/>
      <c r="BBS73" s="112"/>
      <c r="BBT73" s="112"/>
      <c r="BBU73" s="112"/>
      <c r="BBV73" s="112"/>
      <c r="BBW73" s="112"/>
      <c r="BBX73" s="112"/>
      <c r="BBY73" s="112"/>
      <c r="BBZ73" s="112"/>
      <c r="BCA73" s="112"/>
      <c r="BCB73" s="112"/>
      <c r="BCC73" s="112"/>
      <c r="BCD73" s="112"/>
      <c r="BCE73" s="112"/>
      <c r="BCF73" s="112"/>
      <c r="BCG73" s="112"/>
      <c r="BCH73" s="112"/>
      <c r="BCI73" s="112"/>
      <c r="BCJ73" s="112"/>
      <c r="BCK73" s="112"/>
      <c r="BCL73" s="112"/>
      <c r="BCM73" s="112"/>
      <c r="BCN73" s="112"/>
      <c r="BCO73" s="112"/>
      <c r="BCP73" s="112"/>
      <c r="BCQ73" s="112"/>
      <c r="BCR73" s="112"/>
      <c r="BCS73" s="112"/>
      <c r="BCT73" s="112"/>
      <c r="BCU73" s="112"/>
      <c r="BCV73" s="112"/>
      <c r="BCW73" s="112"/>
      <c r="BCX73" s="112"/>
      <c r="BCY73" s="112"/>
      <c r="BCZ73" s="112"/>
      <c r="BDA73" s="112"/>
      <c r="BDB73" s="112"/>
      <c r="BDC73" s="112"/>
      <c r="BDD73" s="112"/>
      <c r="BDE73" s="112"/>
      <c r="BDF73" s="112"/>
      <c r="BDG73" s="112"/>
      <c r="BDH73" s="112"/>
      <c r="BDI73" s="112"/>
      <c r="BDJ73" s="112"/>
      <c r="BDK73" s="112"/>
      <c r="BDL73" s="112"/>
      <c r="BDM73" s="112"/>
      <c r="BDN73" s="112"/>
      <c r="BDO73" s="112"/>
      <c r="BDP73" s="112"/>
      <c r="BDQ73" s="112"/>
      <c r="BDR73" s="112"/>
      <c r="BDS73" s="112"/>
      <c r="BDT73" s="112"/>
      <c r="BDU73" s="112"/>
      <c r="BDV73" s="112"/>
      <c r="BDW73" s="112"/>
      <c r="BDX73" s="112"/>
      <c r="BDY73" s="112"/>
      <c r="BDZ73" s="112"/>
      <c r="BEA73" s="112"/>
      <c r="BEB73" s="112"/>
      <c r="BEC73" s="112"/>
      <c r="BED73" s="112"/>
      <c r="BEE73" s="112"/>
      <c r="BEF73" s="112"/>
      <c r="BEG73" s="112"/>
      <c r="BEH73" s="112"/>
      <c r="BEI73" s="112"/>
      <c r="BEJ73" s="112"/>
      <c r="BEK73" s="112"/>
      <c r="BEL73" s="112"/>
      <c r="BEM73" s="112"/>
      <c r="BEN73" s="112"/>
      <c r="BEO73" s="112"/>
      <c r="BEP73" s="112"/>
      <c r="BEQ73" s="112"/>
      <c r="BER73" s="112"/>
      <c r="BES73" s="112"/>
      <c r="BET73" s="112"/>
      <c r="BEU73" s="112"/>
      <c r="BEV73" s="112"/>
      <c r="BEW73" s="112"/>
      <c r="BEX73" s="112"/>
      <c r="BEY73" s="112"/>
      <c r="BEZ73" s="112"/>
      <c r="BFA73" s="112"/>
      <c r="BFB73" s="112"/>
      <c r="BFC73" s="112"/>
      <c r="BFD73" s="112"/>
      <c r="BFE73" s="112"/>
      <c r="BFF73" s="112"/>
      <c r="BFG73" s="112"/>
      <c r="BFH73" s="112"/>
      <c r="BFI73" s="112"/>
      <c r="BFJ73" s="112"/>
      <c r="BFK73" s="112"/>
      <c r="BFL73" s="112"/>
      <c r="BFM73" s="112"/>
      <c r="BFN73" s="112"/>
      <c r="BFO73" s="112"/>
      <c r="BFP73" s="112"/>
      <c r="BFQ73" s="112"/>
      <c r="BFR73" s="112"/>
      <c r="BFS73" s="112"/>
      <c r="BFT73" s="112"/>
      <c r="BFU73" s="112"/>
      <c r="BFV73" s="112"/>
      <c r="BFW73" s="112"/>
      <c r="BFX73" s="112"/>
      <c r="BFY73" s="112"/>
      <c r="BFZ73" s="112"/>
      <c r="BGA73" s="112"/>
      <c r="BGB73" s="112"/>
      <c r="BGC73" s="112"/>
      <c r="BGD73" s="112"/>
      <c r="BGE73" s="112"/>
      <c r="BGF73" s="112"/>
      <c r="BGG73" s="112"/>
      <c r="BGH73" s="112"/>
      <c r="BGI73" s="112"/>
      <c r="BGJ73" s="112"/>
      <c r="BGK73" s="112"/>
      <c r="BGL73" s="112"/>
      <c r="BGM73" s="112"/>
      <c r="BGN73" s="112"/>
      <c r="BGO73" s="112"/>
      <c r="BGP73" s="112"/>
      <c r="BGQ73" s="112"/>
      <c r="BGR73" s="112"/>
      <c r="BGS73" s="112"/>
      <c r="BGT73" s="112"/>
      <c r="BGU73" s="112"/>
      <c r="BGV73" s="112"/>
      <c r="BGW73" s="112"/>
      <c r="BGX73" s="112"/>
      <c r="BGY73" s="112"/>
      <c r="BGZ73" s="112"/>
      <c r="BHA73" s="112"/>
      <c r="BHB73" s="112"/>
      <c r="BHC73" s="112"/>
      <c r="BHD73" s="112"/>
      <c r="BHE73" s="112"/>
      <c r="BHF73" s="112"/>
      <c r="BHG73" s="112"/>
      <c r="BHH73" s="112"/>
      <c r="BHI73" s="112"/>
      <c r="BHJ73" s="112"/>
      <c r="BHK73" s="112"/>
      <c r="BHL73" s="112"/>
      <c r="BHM73" s="112"/>
      <c r="BHN73" s="112"/>
      <c r="BHO73" s="112"/>
      <c r="BHP73" s="112"/>
      <c r="BHQ73" s="112"/>
      <c r="BHR73" s="112"/>
      <c r="BHS73" s="112"/>
      <c r="BHT73" s="112"/>
      <c r="BHU73" s="112"/>
      <c r="BHV73" s="112"/>
      <c r="BHW73" s="112"/>
      <c r="BHX73" s="112"/>
      <c r="BHY73" s="112"/>
      <c r="BHZ73" s="112"/>
      <c r="BIA73" s="112"/>
      <c r="BIB73" s="112"/>
      <c r="BIC73" s="112"/>
      <c r="BID73" s="112"/>
      <c r="BIE73" s="112"/>
      <c r="BIF73" s="112"/>
      <c r="BIG73" s="112"/>
      <c r="BIH73" s="112"/>
      <c r="BII73" s="112"/>
      <c r="BIJ73" s="112"/>
      <c r="BIK73" s="112"/>
      <c r="BIL73" s="112"/>
      <c r="BIM73" s="112"/>
      <c r="BIN73" s="112"/>
      <c r="BIO73" s="112"/>
      <c r="BIP73" s="112"/>
      <c r="BIQ73" s="112"/>
      <c r="BIR73" s="112"/>
      <c r="BIS73" s="112"/>
      <c r="BIT73" s="112"/>
      <c r="BIU73" s="112"/>
      <c r="BIV73" s="112"/>
      <c r="BIW73" s="112"/>
      <c r="BIX73" s="112"/>
      <c r="BIY73" s="112"/>
      <c r="BIZ73" s="112"/>
      <c r="BJA73" s="112"/>
      <c r="BJB73" s="112"/>
      <c r="BJC73" s="112"/>
      <c r="BJD73" s="112"/>
      <c r="BJE73" s="112"/>
      <c r="BJF73" s="112"/>
      <c r="BJG73" s="112"/>
      <c r="BJH73" s="112"/>
      <c r="BJI73" s="112"/>
      <c r="BJJ73" s="112"/>
      <c r="BJK73" s="112"/>
      <c r="BJL73" s="112"/>
      <c r="BJM73" s="112"/>
      <c r="BJN73" s="112"/>
      <c r="BJO73" s="112"/>
      <c r="BJP73" s="112"/>
      <c r="BJQ73" s="112"/>
      <c r="BJR73" s="112"/>
      <c r="BJS73" s="112"/>
      <c r="BJT73" s="112"/>
      <c r="BJU73" s="112"/>
      <c r="BJV73" s="112"/>
      <c r="BJW73" s="112"/>
      <c r="BJX73" s="112"/>
      <c r="BJY73" s="112"/>
      <c r="BJZ73" s="112"/>
      <c r="BKA73" s="112"/>
      <c r="BKB73" s="112"/>
      <c r="BKC73" s="112"/>
      <c r="BKD73" s="112"/>
      <c r="BKE73" s="112"/>
      <c r="BKF73" s="112"/>
      <c r="BKG73" s="112"/>
      <c r="BKH73" s="112"/>
      <c r="BKI73" s="112"/>
      <c r="BKJ73" s="112"/>
      <c r="BKK73" s="112"/>
      <c r="BKL73" s="112"/>
      <c r="BKM73" s="112"/>
      <c r="BKN73" s="112"/>
      <c r="BKO73" s="112"/>
      <c r="BKP73" s="112"/>
      <c r="BKQ73" s="112"/>
      <c r="BKR73" s="112"/>
      <c r="BKS73" s="112"/>
      <c r="BKT73" s="112"/>
      <c r="BKU73" s="112"/>
      <c r="BKV73" s="112"/>
      <c r="BKW73" s="112"/>
      <c r="BKX73" s="112"/>
      <c r="BKY73" s="112"/>
      <c r="BKZ73" s="112"/>
      <c r="BLA73" s="112"/>
      <c r="BLB73" s="112"/>
      <c r="BLC73" s="112"/>
      <c r="BLD73" s="112"/>
      <c r="BLE73" s="112"/>
      <c r="BLF73" s="112"/>
      <c r="BLG73" s="112"/>
      <c r="BLH73" s="112"/>
      <c r="BLI73" s="112"/>
      <c r="BLJ73" s="112"/>
      <c r="BLK73" s="112"/>
      <c r="BLL73" s="112"/>
      <c r="BLM73" s="112"/>
      <c r="BLN73" s="112"/>
      <c r="BLO73" s="112"/>
      <c r="BLP73" s="112"/>
      <c r="BLQ73" s="112"/>
      <c r="BLR73" s="112"/>
      <c r="BLS73" s="112"/>
      <c r="BLT73" s="112"/>
      <c r="BLU73" s="112"/>
      <c r="BLV73" s="112"/>
      <c r="BLW73" s="112"/>
      <c r="BLX73" s="112"/>
      <c r="BLY73" s="112"/>
      <c r="BLZ73" s="112"/>
      <c r="BMA73" s="112"/>
      <c r="BMB73" s="112"/>
      <c r="BMC73" s="112"/>
      <c r="BMD73" s="112"/>
      <c r="BME73" s="112"/>
      <c r="BMF73" s="112"/>
      <c r="BMG73" s="112"/>
      <c r="BMH73" s="112"/>
      <c r="BMI73" s="112"/>
      <c r="BMJ73" s="112"/>
      <c r="BMK73" s="112"/>
      <c r="BML73" s="112"/>
      <c r="BMM73" s="112"/>
      <c r="BMN73" s="112"/>
      <c r="BMO73" s="112"/>
      <c r="BMP73" s="112"/>
      <c r="BMQ73" s="112"/>
      <c r="BMR73" s="112"/>
      <c r="BMS73" s="112"/>
      <c r="BMT73" s="112"/>
      <c r="BMU73" s="112"/>
      <c r="BMV73" s="112"/>
      <c r="BMW73" s="112"/>
      <c r="BMX73" s="112"/>
      <c r="BMY73" s="112"/>
      <c r="BMZ73" s="112"/>
      <c r="BNA73" s="112"/>
      <c r="BNB73" s="112"/>
      <c r="BNC73" s="112"/>
      <c r="BND73" s="112"/>
      <c r="BNE73" s="112"/>
      <c r="BNF73" s="112"/>
      <c r="BNG73" s="112"/>
      <c r="BNH73" s="112"/>
      <c r="BNI73" s="112"/>
      <c r="BNJ73" s="112"/>
      <c r="BNK73" s="112"/>
      <c r="BNL73" s="112"/>
      <c r="BNM73" s="112"/>
      <c r="BNN73" s="112"/>
      <c r="BNO73" s="112"/>
      <c r="BNP73" s="112"/>
      <c r="BNQ73" s="112"/>
      <c r="BNR73" s="112"/>
      <c r="BNS73" s="112"/>
      <c r="BNT73" s="112"/>
      <c r="BNU73" s="112"/>
      <c r="BNV73" s="112"/>
      <c r="BNW73" s="112"/>
      <c r="BNX73" s="112"/>
      <c r="BNY73" s="112"/>
      <c r="BNZ73" s="112"/>
      <c r="BOA73" s="112"/>
      <c r="BOB73" s="112"/>
      <c r="BOC73" s="112"/>
      <c r="BOD73" s="112"/>
      <c r="BOE73" s="112"/>
      <c r="BOF73" s="112"/>
      <c r="BOG73" s="112"/>
      <c r="BOH73" s="112"/>
      <c r="BOI73" s="112"/>
      <c r="BOJ73" s="112"/>
      <c r="BOK73" s="112"/>
      <c r="BOL73" s="112"/>
      <c r="BOM73" s="112"/>
      <c r="BON73" s="112"/>
      <c r="BOO73" s="112"/>
      <c r="BOP73" s="112"/>
      <c r="BOQ73" s="112"/>
      <c r="BOR73" s="112"/>
      <c r="BOS73" s="112"/>
      <c r="BOT73" s="112"/>
      <c r="BOU73" s="112"/>
      <c r="BOV73" s="112"/>
      <c r="BOW73" s="112"/>
      <c r="BOX73" s="112"/>
      <c r="BOY73" s="112"/>
      <c r="BOZ73" s="112"/>
      <c r="BPA73" s="112"/>
      <c r="BPB73" s="112"/>
      <c r="BPC73" s="112"/>
      <c r="BPD73" s="112"/>
      <c r="BPE73" s="112"/>
      <c r="BPF73" s="112"/>
      <c r="BPG73" s="112"/>
      <c r="BPH73" s="112"/>
      <c r="BPI73" s="112"/>
      <c r="BPJ73" s="112"/>
      <c r="BPK73" s="112"/>
      <c r="BPL73" s="112"/>
      <c r="BPM73" s="112"/>
      <c r="BPN73" s="112"/>
      <c r="BPO73" s="112"/>
      <c r="BPP73" s="112"/>
      <c r="BPQ73" s="112"/>
      <c r="BPR73" s="112"/>
      <c r="BPS73" s="112"/>
      <c r="BPT73" s="112"/>
      <c r="BPU73" s="112"/>
      <c r="BPV73" s="112"/>
      <c r="BPW73" s="112"/>
      <c r="BPX73" s="112"/>
      <c r="BPY73" s="112"/>
      <c r="BPZ73" s="112"/>
      <c r="BQA73" s="112"/>
      <c r="BQB73" s="112"/>
      <c r="BQC73" s="112"/>
      <c r="BQD73" s="112"/>
      <c r="BQE73" s="112"/>
      <c r="BQF73" s="112"/>
      <c r="BQG73" s="112"/>
      <c r="BQH73" s="112"/>
      <c r="BQI73" s="112"/>
      <c r="BQJ73" s="112"/>
      <c r="BQK73" s="112"/>
      <c r="BQL73" s="112"/>
      <c r="BQM73" s="112"/>
      <c r="BQN73" s="112"/>
      <c r="BQO73" s="112"/>
      <c r="BQP73" s="112"/>
      <c r="BQQ73" s="112"/>
      <c r="BQR73" s="112"/>
      <c r="BQS73" s="112"/>
      <c r="BQT73" s="112"/>
      <c r="BQU73" s="112"/>
      <c r="BQV73" s="112"/>
      <c r="BQW73" s="112"/>
      <c r="BQX73" s="112"/>
      <c r="BQY73" s="112"/>
      <c r="BQZ73" s="112"/>
      <c r="BRA73" s="112"/>
      <c r="BRB73" s="112"/>
      <c r="BRC73" s="112"/>
      <c r="BRD73" s="112"/>
      <c r="BRE73" s="112"/>
      <c r="BRF73" s="112"/>
      <c r="BRG73" s="112"/>
      <c r="BRH73" s="112"/>
      <c r="BRI73" s="112"/>
      <c r="BRJ73" s="112"/>
      <c r="BRK73" s="112"/>
      <c r="BRL73" s="112"/>
      <c r="BRM73" s="112"/>
      <c r="BRN73" s="112"/>
      <c r="BRO73" s="112"/>
      <c r="BRP73" s="112"/>
      <c r="BRQ73" s="112"/>
      <c r="BRR73" s="112"/>
      <c r="BRS73" s="112"/>
      <c r="BRT73" s="112"/>
      <c r="BRU73" s="112"/>
      <c r="BRV73" s="112"/>
      <c r="BRW73" s="112"/>
      <c r="BRX73" s="112"/>
      <c r="BRY73" s="112"/>
      <c r="BRZ73" s="112"/>
      <c r="BSA73" s="112"/>
      <c r="BSB73" s="112"/>
      <c r="BSC73" s="112"/>
      <c r="BSD73" s="112"/>
      <c r="BSE73" s="112"/>
      <c r="BSF73" s="112"/>
      <c r="BSG73" s="112"/>
      <c r="BSH73" s="112"/>
      <c r="BSI73" s="112"/>
      <c r="BSJ73" s="112"/>
      <c r="BSK73" s="112"/>
      <c r="BSL73" s="112"/>
      <c r="BSM73" s="112"/>
      <c r="BSN73" s="112"/>
      <c r="BSO73" s="112"/>
      <c r="BSP73" s="112"/>
      <c r="BSQ73" s="112"/>
      <c r="BSR73" s="112"/>
      <c r="BSS73" s="112"/>
      <c r="BST73" s="112"/>
      <c r="BSU73" s="112"/>
      <c r="BSV73" s="112"/>
      <c r="BSW73" s="112"/>
      <c r="BSX73" s="112"/>
      <c r="BSY73" s="112"/>
      <c r="BSZ73" s="112"/>
      <c r="BTA73" s="112"/>
      <c r="BTB73" s="112"/>
      <c r="BTC73" s="112"/>
      <c r="BTD73" s="112"/>
      <c r="BTE73" s="112"/>
      <c r="BTF73" s="112"/>
      <c r="BTG73" s="112"/>
      <c r="BTH73" s="112"/>
      <c r="BTI73" s="112"/>
      <c r="BTJ73" s="112"/>
      <c r="BTK73" s="112"/>
      <c r="BTL73" s="112"/>
      <c r="BTM73" s="112"/>
      <c r="BTN73" s="112"/>
      <c r="BTO73" s="112"/>
      <c r="BTP73" s="112"/>
      <c r="BTQ73" s="112"/>
      <c r="BTR73" s="112"/>
      <c r="BTS73" s="112"/>
      <c r="BTT73" s="112"/>
      <c r="BTU73" s="112"/>
      <c r="BTV73" s="112"/>
      <c r="BTW73" s="112"/>
      <c r="BTX73" s="112"/>
      <c r="BTY73" s="112"/>
      <c r="BTZ73" s="112"/>
      <c r="BUA73" s="112"/>
      <c r="BUB73" s="112"/>
      <c r="BUC73" s="112"/>
      <c r="BUD73" s="112"/>
      <c r="BUE73" s="112"/>
      <c r="BUF73" s="112"/>
      <c r="BUG73" s="112"/>
      <c r="BUH73" s="112"/>
      <c r="BUI73" s="112"/>
      <c r="BUJ73" s="112"/>
      <c r="BUK73" s="112"/>
      <c r="BUL73" s="112"/>
      <c r="BUM73" s="112"/>
      <c r="BUN73" s="112"/>
      <c r="BUO73" s="112"/>
      <c r="BUP73" s="112"/>
      <c r="BUQ73" s="112"/>
      <c r="BUR73" s="112"/>
      <c r="BUS73" s="112"/>
      <c r="BUT73" s="112"/>
      <c r="BUU73" s="112"/>
      <c r="BUV73" s="112"/>
      <c r="BUW73" s="112"/>
      <c r="BUX73" s="112"/>
      <c r="BUY73" s="112"/>
      <c r="BUZ73" s="112"/>
      <c r="BVA73" s="112"/>
      <c r="BVB73" s="112"/>
      <c r="BVC73" s="112"/>
      <c r="BVD73" s="112"/>
      <c r="BVE73" s="112"/>
      <c r="BVF73" s="112"/>
      <c r="BVG73" s="112"/>
      <c r="BVH73" s="112"/>
      <c r="BVI73" s="112"/>
      <c r="BVJ73" s="112"/>
      <c r="BVK73" s="112"/>
      <c r="BVL73" s="112"/>
      <c r="BVM73" s="112"/>
      <c r="BVN73" s="112"/>
      <c r="BVO73" s="112"/>
      <c r="BVP73" s="112"/>
      <c r="BVQ73" s="112"/>
      <c r="BVR73" s="112"/>
      <c r="BVS73" s="112"/>
      <c r="BVT73" s="112"/>
      <c r="BVU73" s="112"/>
      <c r="BVV73" s="112"/>
      <c r="BVW73" s="112"/>
      <c r="BVX73" s="112"/>
      <c r="BVY73" s="112"/>
      <c r="BVZ73" s="112"/>
      <c r="BWA73" s="112"/>
      <c r="BWB73" s="112"/>
      <c r="BWC73" s="112"/>
      <c r="BWD73" s="112"/>
      <c r="BWE73" s="112"/>
      <c r="BWF73" s="112"/>
      <c r="BWG73" s="112"/>
      <c r="BWH73" s="112"/>
      <c r="BWI73" s="112"/>
      <c r="BWJ73" s="112"/>
      <c r="BWK73" s="112"/>
      <c r="BWL73" s="112"/>
      <c r="BWM73" s="112"/>
      <c r="BWN73" s="112"/>
      <c r="BWO73" s="112"/>
      <c r="BWP73" s="112"/>
      <c r="BWQ73" s="112"/>
      <c r="BWR73" s="112"/>
      <c r="BWS73" s="112"/>
      <c r="BWT73" s="112"/>
      <c r="BWU73" s="112"/>
      <c r="BWV73" s="112"/>
      <c r="BWW73" s="112"/>
      <c r="BWX73" s="112"/>
      <c r="BWY73" s="112"/>
      <c r="BWZ73" s="112"/>
      <c r="BXA73" s="112"/>
      <c r="BXB73" s="112"/>
      <c r="BXC73" s="112"/>
      <c r="BXD73" s="112"/>
      <c r="BXE73" s="112"/>
      <c r="BXF73" s="112"/>
      <c r="BXG73" s="112"/>
      <c r="BXH73" s="112"/>
      <c r="BXI73" s="112"/>
      <c r="BXJ73" s="112"/>
      <c r="BXK73" s="112"/>
      <c r="BXL73" s="112"/>
      <c r="BXM73" s="112"/>
      <c r="BXN73" s="112"/>
      <c r="BXO73" s="112"/>
      <c r="BXP73" s="112"/>
      <c r="BXQ73" s="112"/>
      <c r="BXR73" s="112"/>
      <c r="BXS73" s="112"/>
      <c r="BXT73" s="112"/>
      <c r="BXU73" s="112"/>
      <c r="BXV73" s="112"/>
      <c r="BXW73" s="112"/>
      <c r="BXX73" s="112"/>
      <c r="BXY73" s="112"/>
      <c r="BXZ73" s="112"/>
      <c r="BYA73" s="112"/>
      <c r="BYB73" s="112"/>
      <c r="BYC73" s="112"/>
      <c r="BYD73" s="112"/>
      <c r="BYE73" s="112"/>
      <c r="BYF73" s="112"/>
      <c r="BYG73" s="112"/>
      <c r="BYH73" s="112"/>
      <c r="BYI73" s="112"/>
      <c r="BYJ73" s="112"/>
      <c r="BYK73" s="112"/>
      <c r="BYL73" s="112"/>
      <c r="BYM73" s="112"/>
      <c r="BYN73" s="112"/>
      <c r="BYO73" s="112"/>
      <c r="BYP73" s="112"/>
      <c r="BYQ73" s="112"/>
      <c r="BYR73" s="112"/>
      <c r="BYS73" s="112"/>
      <c r="BYT73" s="112"/>
      <c r="BYU73" s="112"/>
      <c r="BYV73" s="112"/>
      <c r="BYW73" s="112"/>
      <c r="BYX73" s="112"/>
      <c r="BYY73" s="112"/>
      <c r="BYZ73" s="112"/>
      <c r="BZA73" s="112"/>
      <c r="BZB73" s="112"/>
      <c r="BZC73" s="112"/>
      <c r="BZD73" s="112"/>
      <c r="BZE73" s="112"/>
      <c r="BZF73" s="112"/>
    </row>
    <row r="74" spans="1:2034" s="68" customFormat="1" x14ac:dyDescent="0.25">
      <c r="A74" s="62">
        <v>2</v>
      </c>
      <c r="B74" s="126" t="s">
        <v>64</v>
      </c>
      <c r="C74" s="127">
        <v>36.74</v>
      </c>
      <c r="D74" s="127">
        <v>38.700000000000003</v>
      </c>
      <c r="E74" s="128">
        <v>5.8339999999999996</v>
      </c>
      <c r="F74" s="128">
        <v>0.53280000000000005</v>
      </c>
      <c r="G74" s="78"/>
      <c r="H74" s="72"/>
      <c r="I74" s="72"/>
      <c r="J74" s="72"/>
      <c r="K74" s="72"/>
      <c r="L74" s="72"/>
      <c r="M74" s="72"/>
      <c r="N74" s="72"/>
      <c r="O74" s="80"/>
      <c r="Q74" s="55"/>
      <c r="R74" s="72"/>
      <c r="S74" s="72"/>
      <c r="T74" s="72"/>
      <c r="U74" s="72"/>
      <c r="V74" s="72"/>
      <c r="W74" s="72"/>
      <c r="X74" s="55"/>
      <c r="Y74" s="87"/>
      <c r="AG74" s="112"/>
      <c r="AH74" s="112"/>
      <c r="AI74" s="112"/>
      <c r="AJ74" s="112"/>
      <c r="AK74" s="112"/>
      <c r="AL74" s="112"/>
      <c r="AM74" s="112"/>
      <c r="AN74" s="112"/>
      <c r="AO74" s="112"/>
      <c r="AP74" s="112"/>
      <c r="AQ74" s="112"/>
      <c r="AR74" s="112"/>
      <c r="AS74" s="112"/>
      <c r="AT74" s="112"/>
      <c r="AU74" s="112"/>
      <c r="AV74" s="112"/>
      <c r="AW74" s="112"/>
      <c r="AX74" s="112"/>
      <c r="AY74" s="112"/>
      <c r="AZ74" s="112"/>
      <c r="BA74" s="112"/>
      <c r="BB74" s="112"/>
      <c r="BC74" s="112"/>
      <c r="BD74" s="112"/>
      <c r="BE74" s="112"/>
      <c r="BF74" s="112"/>
      <c r="BG74" s="112"/>
      <c r="BH74" s="112"/>
      <c r="BI74" s="112"/>
      <c r="BJ74" s="112"/>
      <c r="BK74" s="112"/>
      <c r="BL74" s="112"/>
      <c r="BM74" s="112"/>
      <c r="BN74" s="112"/>
      <c r="BO74" s="112"/>
      <c r="BP74" s="112"/>
      <c r="BQ74" s="112"/>
      <c r="BR74" s="112"/>
      <c r="BS74" s="112"/>
      <c r="BT74" s="112"/>
      <c r="BU74" s="112"/>
      <c r="BV74" s="112"/>
      <c r="BW74" s="112"/>
      <c r="BX74" s="112"/>
      <c r="BY74" s="112"/>
      <c r="BZ74" s="112"/>
      <c r="CA74" s="112"/>
      <c r="CB74" s="112"/>
      <c r="CC74" s="112"/>
      <c r="CD74" s="112"/>
      <c r="CE74" s="112"/>
      <c r="CF74" s="112"/>
      <c r="CG74" s="112"/>
      <c r="CH74" s="112"/>
      <c r="CI74" s="112"/>
      <c r="CJ74" s="112"/>
      <c r="CK74" s="112"/>
      <c r="CL74" s="112"/>
      <c r="CM74" s="112"/>
      <c r="CN74" s="112"/>
      <c r="CO74" s="112"/>
      <c r="CP74" s="112"/>
      <c r="CQ74" s="112"/>
      <c r="CR74" s="112"/>
      <c r="CS74" s="112"/>
      <c r="CT74" s="112"/>
      <c r="CU74" s="112"/>
      <c r="CV74" s="112"/>
      <c r="CW74" s="112"/>
      <c r="CX74" s="112"/>
      <c r="CY74" s="112"/>
      <c r="CZ74" s="112"/>
      <c r="DA74" s="112"/>
      <c r="DB74" s="112"/>
      <c r="DC74" s="112"/>
      <c r="DD74" s="112"/>
      <c r="DE74" s="112"/>
      <c r="DF74" s="112"/>
      <c r="DG74" s="112"/>
      <c r="DH74" s="112"/>
      <c r="DI74" s="112"/>
      <c r="DJ74" s="112"/>
      <c r="DK74" s="112"/>
      <c r="DL74" s="112"/>
      <c r="DM74" s="112"/>
      <c r="DN74" s="112"/>
      <c r="DO74" s="112"/>
      <c r="DP74" s="112"/>
      <c r="DQ74" s="112"/>
      <c r="DR74" s="112"/>
      <c r="DS74" s="112"/>
      <c r="DT74" s="112"/>
      <c r="DU74" s="112"/>
      <c r="DV74" s="112"/>
      <c r="DW74" s="112"/>
      <c r="DX74" s="112"/>
      <c r="DY74" s="112"/>
      <c r="DZ74" s="112"/>
      <c r="EA74" s="112"/>
      <c r="EB74" s="112"/>
      <c r="EC74" s="112"/>
      <c r="ED74" s="112"/>
      <c r="EE74" s="112"/>
      <c r="EF74" s="112"/>
      <c r="EG74" s="112"/>
      <c r="EH74" s="112"/>
      <c r="EI74" s="112"/>
      <c r="EJ74" s="112"/>
      <c r="EK74" s="112"/>
      <c r="EL74" s="112"/>
      <c r="EM74" s="112"/>
      <c r="EN74" s="112"/>
      <c r="EO74" s="112"/>
      <c r="EP74" s="112"/>
      <c r="EQ74" s="112"/>
      <c r="ER74" s="112"/>
      <c r="ES74" s="112"/>
      <c r="ET74" s="112"/>
      <c r="EU74" s="112"/>
      <c r="EV74" s="112"/>
      <c r="EW74" s="112"/>
      <c r="EX74" s="112"/>
      <c r="EY74" s="112"/>
      <c r="EZ74" s="112"/>
      <c r="FA74" s="112"/>
      <c r="FB74" s="112"/>
      <c r="FC74" s="112"/>
      <c r="FD74" s="112"/>
      <c r="FE74" s="112"/>
      <c r="FF74" s="112"/>
      <c r="FG74" s="112"/>
      <c r="FH74" s="112"/>
      <c r="FI74" s="112"/>
      <c r="FJ74" s="112"/>
      <c r="FK74" s="112"/>
      <c r="FL74" s="112"/>
      <c r="FM74" s="112"/>
      <c r="FN74" s="112"/>
      <c r="FO74" s="112"/>
      <c r="FP74" s="112"/>
      <c r="FQ74" s="112"/>
      <c r="FR74" s="112"/>
      <c r="FS74" s="112"/>
      <c r="FT74" s="112"/>
      <c r="FU74" s="112"/>
      <c r="FV74" s="112"/>
      <c r="FW74" s="112"/>
      <c r="FX74" s="112"/>
      <c r="FY74" s="112"/>
      <c r="FZ74" s="112"/>
      <c r="GA74" s="112"/>
      <c r="GB74" s="112"/>
      <c r="GC74" s="112"/>
      <c r="GD74" s="112"/>
      <c r="GE74" s="112"/>
      <c r="GF74" s="112"/>
      <c r="GG74" s="112"/>
      <c r="GH74" s="112"/>
      <c r="GI74" s="112"/>
      <c r="GJ74" s="112"/>
      <c r="GK74" s="112"/>
      <c r="GL74" s="112"/>
      <c r="GM74" s="112"/>
      <c r="GN74" s="112"/>
      <c r="GO74" s="112"/>
      <c r="GP74" s="112"/>
      <c r="GQ74" s="112"/>
      <c r="GR74" s="112"/>
      <c r="GS74" s="112"/>
      <c r="GT74" s="112"/>
      <c r="GU74" s="112"/>
      <c r="GV74" s="112"/>
      <c r="GW74" s="112"/>
      <c r="GX74" s="112"/>
      <c r="GY74" s="112"/>
      <c r="GZ74" s="112"/>
      <c r="HA74" s="112"/>
      <c r="HB74" s="112"/>
      <c r="HC74" s="112"/>
      <c r="HD74" s="112"/>
      <c r="HE74" s="112"/>
      <c r="HF74" s="112"/>
      <c r="HG74" s="112"/>
      <c r="HH74" s="112"/>
      <c r="HI74" s="112"/>
      <c r="HJ74" s="112"/>
      <c r="HK74" s="112"/>
      <c r="HL74" s="112"/>
      <c r="HM74" s="112"/>
      <c r="HN74" s="112"/>
      <c r="HO74" s="112"/>
      <c r="HP74" s="112"/>
      <c r="HQ74" s="112"/>
      <c r="HR74" s="112"/>
      <c r="HS74" s="112"/>
      <c r="HT74" s="112"/>
      <c r="HU74" s="112"/>
      <c r="HV74" s="112"/>
      <c r="HW74" s="112"/>
      <c r="HX74" s="112"/>
      <c r="HY74" s="112"/>
      <c r="HZ74" s="112"/>
      <c r="IA74" s="112"/>
      <c r="IB74" s="112"/>
      <c r="IC74" s="112"/>
      <c r="ID74" s="112"/>
      <c r="IE74" s="112"/>
      <c r="IF74" s="112"/>
      <c r="IG74" s="112"/>
      <c r="IH74" s="112"/>
      <c r="II74" s="112"/>
      <c r="IJ74" s="112"/>
      <c r="IK74" s="112"/>
      <c r="IL74" s="112"/>
      <c r="IM74" s="112"/>
      <c r="IN74" s="112"/>
      <c r="IO74" s="112"/>
      <c r="IP74" s="112"/>
      <c r="IQ74" s="112"/>
      <c r="IR74" s="112"/>
      <c r="IS74" s="112"/>
      <c r="IT74" s="112"/>
      <c r="IU74" s="112"/>
      <c r="IV74" s="112"/>
      <c r="IW74" s="112"/>
      <c r="IX74" s="112"/>
      <c r="IY74" s="112"/>
      <c r="IZ74" s="112"/>
      <c r="JA74" s="112"/>
      <c r="JB74" s="112"/>
      <c r="JC74" s="112"/>
      <c r="JD74" s="112"/>
      <c r="JE74" s="112"/>
      <c r="JF74" s="112"/>
      <c r="JG74" s="112"/>
      <c r="JH74" s="112"/>
      <c r="JI74" s="112"/>
      <c r="JJ74" s="112"/>
      <c r="JK74" s="112"/>
      <c r="JL74" s="112"/>
      <c r="JM74" s="112"/>
      <c r="JN74" s="112"/>
      <c r="JO74" s="112"/>
      <c r="JP74" s="112"/>
      <c r="JQ74" s="112"/>
      <c r="JR74" s="112"/>
      <c r="JS74" s="112"/>
      <c r="JT74" s="112"/>
      <c r="JU74" s="112"/>
      <c r="JV74" s="112"/>
      <c r="JW74" s="112"/>
      <c r="JX74" s="112"/>
      <c r="JY74" s="112"/>
      <c r="JZ74" s="112"/>
      <c r="KA74" s="112"/>
      <c r="KB74" s="112"/>
      <c r="KC74" s="112"/>
      <c r="KD74" s="112"/>
      <c r="KE74" s="112"/>
      <c r="KF74" s="112"/>
      <c r="KG74" s="112"/>
      <c r="KH74" s="112"/>
      <c r="KI74" s="112"/>
      <c r="KJ74" s="112"/>
      <c r="KK74" s="112"/>
      <c r="KL74" s="112"/>
      <c r="KM74" s="112"/>
      <c r="KN74" s="112"/>
      <c r="KO74" s="112"/>
      <c r="KP74" s="112"/>
      <c r="KQ74" s="112"/>
      <c r="KR74" s="112"/>
      <c r="KS74" s="112"/>
      <c r="KT74" s="112"/>
      <c r="KU74" s="112"/>
      <c r="KV74" s="112"/>
      <c r="KW74" s="112"/>
      <c r="KX74" s="112"/>
      <c r="KY74" s="112"/>
      <c r="KZ74" s="112"/>
      <c r="LA74" s="112"/>
      <c r="LB74" s="112"/>
      <c r="LC74" s="112"/>
      <c r="LD74" s="112"/>
      <c r="LE74" s="112"/>
      <c r="LF74" s="112"/>
      <c r="LG74" s="112"/>
      <c r="LH74" s="112"/>
      <c r="LI74" s="112"/>
      <c r="LJ74" s="112"/>
      <c r="LK74" s="112"/>
      <c r="LL74" s="112"/>
      <c r="LM74" s="112"/>
      <c r="LN74" s="112"/>
      <c r="LO74" s="112"/>
      <c r="LP74" s="112"/>
      <c r="LQ74" s="112"/>
      <c r="LR74" s="112"/>
      <c r="LS74" s="112"/>
      <c r="LT74" s="112"/>
      <c r="LU74" s="112"/>
      <c r="LV74" s="112"/>
      <c r="LW74" s="112"/>
      <c r="LX74" s="112"/>
      <c r="LY74" s="112"/>
      <c r="LZ74" s="112"/>
      <c r="MA74" s="112"/>
      <c r="MB74" s="112"/>
      <c r="MC74" s="112"/>
      <c r="MD74" s="112"/>
      <c r="ME74" s="112"/>
      <c r="MF74" s="112"/>
      <c r="MG74" s="112"/>
      <c r="MH74" s="112"/>
      <c r="MI74" s="112"/>
      <c r="MJ74" s="112"/>
      <c r="MK74" s="112"/>
      <c r="ML74" s="112"/>
      <c r="MM74" s="112"/>
      <c r="MN74" s="112"/>
      <c r="MO74" s="112"/>
      <c r="MP74" s="112"/>
      <c r="MQ74" s="112"/>
      <c r="MR74" s="112"/>
      <c r="MS74" s="112"/>
      <c r="MT74" s="112"/>
      <c r="MU74" s="112"/>
      <c r="MV74" s="112"/>
      <c r="MW74" s="112"/>
      <c r="MX74" s="112"/>
      <c r="MY74" s="112"/>
      <c r="MZ74" s="112"/>
      <c r="NA74" s="112"/>
      <c r="NB74" s="112"/>
      <c r="NC74" s="112"/>
      <c r="ND74" s="112"/>
      <c r="NE74" s="112"/>
      <c r="NF74" s="112"/>
      <c r="NG74" s="112"/>
      <c r="NH74" s="112"/>
      <c r="NI74" s="112"/>
      <c r="NJ74" s="112"/>
      <c r="NK74" s="112"/>
      <c r="NL74" s="112"/>
      <c r="NM74" s="112"/>
      <c r="NN74" s="112"/>
      <c r="NO74" s="112"/>
      <c r="NP74" s="112"/>
      <c r="NQ74" s="112"/>
      <c r="NR74" s="112"/>
      <c r="NS74" s="112"/>
      <c r="NT74" s="112"/>
      <c r="NU74" s="112"/>
      <c r="NV74" s="112"/>
      <c r="NW74" s="112"/>
      <c r="NX74" s="112"/>
      <c r="NY74" s="112"/>
      <c r="NZ74" s="112"/>
      <c r="OA74" s="112"/>
      <c r="OB74" s="112"/>
      <c r="OC74" s="112"/>
      <c r="OD74" s="112"/>
      <c r="OE74" s="112"/>
      <c r="OF74" s="112"/>
      <c r="OG74" s="112"/>
      <c r="OH74" s="112"/>
      <c r="OI74" s="112"/>
      <c r="OJ74" s="112"/>
      <c r="OK74" s="112"/>
      <c r="OL74" s="112"/>
      <c r="OM74" s="112"/>
      <c r="ON74" s="112"/>
      <c r="OO74" s="112"/>
      <c r="OP74" s="112"/>
      <c r="OQ74" s="112"/>
      <c r="OR74" s="112"/>
      <c r="OS74" s="112"/>
      <c r="OT74" s="112"/>
      <c r="OU74" s="112"/>
      <c r="OV74" s="112"/>
      <c r="OW74" s="112"/>
      <c r="OX74" s="112"/>
      <c r="OY74" s="112"/>
      <c r="OZ74" s="112"/>
      <c r="PA74" s="112"/>
      <c r="PB74" s="112"/>
      <c r="PC74" s="112"/>
      <c r="PD74" s="112"/>
      <c r="PE74" s="112"/>
      <c r="PF74" s="112"/>
      <c r="PG74" s="112"/>
      <c r="PH74" s="112"/>
      <c r="PI74" s="112"/>
      <c r="PJ74" s="112"/>
      <c r="PK74" s="112"/>
      <c r="PL74" s="112"/>
      <c r="PM74" s="112"/>
      <c r="PN74" s="112"/>
      <c r="PO74" s="112"/>
      <c r="PP74" s="112"/>
      <c r="PQ74" s="112"/>
      <c r="PR74" s="112"/>
      <c r="PS74" s="112"/>
      <c r="PT74" s="112"/>
      <c r="PU74" s="112"/>
      <c r="PV74" s="112"/>
      <c r="PW74" s="112"/>
      <c r="PX74" s="112"/>
      <c r="PY74" s="112"/>
      <c r="PZ74" s="112"/>
      <c r="QA74" s="112"/>
      <c r="QB74" s="112"/>
      <c r="QC74" s="112"/>
      <c r="QD74" s="112"/>
      <c r="QE74" s="112"/>
      <c r="QF74" s="112"/>
      <c r="QG74" s="112"/>
      <c r="QH74" s="112"/>
      <c r="QI74" s="112"/>
      <c r="QJ74" s="112"/>
      <c r="QK74" s="112"/>
      <c r="QL74" s="112"/>
      <c r="QM74" s="112"/>
      <c r="QN74" s="112"/>
      <c r="QO74" s="112"/>
      <c r="QP74" s="112"/>
      <c r="QQ74" s="112"/>
      <c r="QR74" s="112"/>
      <c r="QS74" s="112"/>
      <c r="QT74" s="112"/>
      <c r="QU74" s="112"/>
      <c r="QV74" s="112"/>
      <c r="QW74" s="112"/>
      <c r="QX74" s="112"/>
      <c r="QY74" s="112"/>
      <c r="QZ74" s="112"/>
      <c r="RA74" s="112"/>
      <c r="RB74" s="112"/>
      <c r="RC74" s="112"/>
      <c r="RD74" s="112"/>
      <c r="RE74" s="112"/>
      <c r="RF74" s="112"/>
      <c r="RG74" s="112"/>
      <c r="RH74" s="112"/>
      <c r="RI74" s="112"/>
      <c r="RJ74" s="112"/>
      <c r="RK74" s="112"/>
      <c r="RL74" s="112"/>
      <c r="RM74" s="112"/>
      <c r="RN74" s="112"/>
      <c r="RO74" s="112"/>
      <c r="RP74" s="112"/>
      <c r="RQ74" s="112"/>
      <c r="RR74" s="112"/>
      <c r="RS74" s="112"/>
      <c r="RT74" s="112"/>
      <c r="RU74" s="112"/>
      <c r="RV74" s="112"/>
      <c r="RW74" s="112"/>
      <c r="RX74" s="112"/>
      <c r="RY74" s="112"/>
      <c r="RZ74" s="112"/>
      <c r="SA74" s="112"/>
      <c r="SB74" s="112"/>
      <c r="SC74" s="112"/>
      <c r="SD74" s="112"/>
      <c r="SE74" s="112"/>
      <c r="SF74" s="112"/>
      <c r="SG74" s="112"/>
      <c r="SH74" s="112"/>
      <c r="SI74" s="112"/>
      <c r="SJ74" s="112"/>
      <c r="SK74" s="112"/>
      <c r="SL74" s="112"/>
      <c r="SM74" s="112"/>
      <c r="SN74" s="112"/>
      <c r="SO74" s="112"/>
      <c r="SP74" s="112"/>
      <c r="SQ74" s="112"/>
      <c r="SR74" s="112"/>
      <c r="SS74" s="112"/>
      <c r="ST74" s="112"/>
      <c r="SU74" s="112"/>
      <c r="SV74" s="112"/>
      <c r="SW74" s="112"/>
      <c r="SX74" s="112"/>
      <c r="SY74" s="112"/>
      <c r="SZ74" s="112"/>
      <c r="TA74" s="112"/>
      <c r="TB74" s="112"/>
      <c r="TC74" s="112"/>
      <c r="TD74" s="112"/>
      <c r="TE74" s="112"/>
      <c r="TF74" s="112"/>
      <c r="TG74" s="112"/>
      <c r="TH74" s="112"/>
      <c r="TI74" s="112"/>
      <c r="TJ74" s="112"/>
      <c r="TK74" s="112"/>
      <c r="TL74" s="112"/>
      <c r="TM74" s="112"/>
      <c r="TN74" s="112"/>
      <c r="TO74" s="112"/>
      <c r="TP74" s="112"/>
      <c r="TQ74" s="112"/>
      <c r="TR74" s="112"/>
      <c r="TS74" s="112"/>
      <c r="TT74" s="112"/>
      <c r="TU74" s="112"/>
      <c r="TV74" s="112"/>
      <c r="TW74" s="112"/>
      <c r="TX74" s="112"/>
      <c r="TY74" s="112"/>
      <c r="TZ74" s="112"/>
      <c r="UA74" s="112"/>
      <c r="UB74" s="112"/>
      <c r="UC74" s="112"/>
      <c r="UD74" s="112"/>
      <c r="UE74" s="112"/>
      <c r="UF74" s="112"/>
      <c r="UG74" s="112"/>
      <c r="UH74" s="112"/>
      <c r="UI74" s="112"/>
      <c r="UJ74" s="112"/>
      <c r="UK74" s="112"/>
      <c r="UL74" s="112"/>
      <c r="UM74" s="112"/>
      <c r="UN74" s="112"/>
      <c r="UO74" s="112"/>
      <c r="UP74" s="112"/>
      <c r="UQ74" s="112"/>
      <c r="UR74" s="112"/>
      <c r="US74" s="112"/>
      <c r="UT74" s="112"/>
      <c r="UU74" s="112"/>
      <c r="UV74" s="112"/>
      <c r="UW74" s="112"/>
      <c r="UX74" s="112"/>
      <c r="UY74" s="112"/>
      <c r="UZ74" s="112"/>
      <c r="VA74" s="112"/>
      <c r="VB74" s="112"/>
      <c r="VC74" s="112"/>
      <c r="VD74" s="112"/>
      <c r="VE74" s="112"/>
      <c r="VF74" s="112"/>
      <c r="VG74" s="112"/>
      <c r="VH74" s="112"/>
      <c r="VI74" s="112"/>
      <c r="VJ74" s="112"/>
      <c r="VK74" s="112"/>
      <c r="VL74" s="112"/>
      <c r="VM74" s="112"/>
      <c r="VN74" s="112"/>
      <c r="VO74" s="112"/>
      <c r="VP74" s="112"/>
      <c r="VQ74" s="112"/>
      <c r="VR74" s="112"/>
      <c r="VS74" s="112"/>
      <c r="VT74" s="112"/>
      <c r="VU74" s="112"/>
      <c r="VV74" s="112"/>
      <c r="VW74" s="112"/>
      <c r="VX74" s="112"/>
      <c r="VY74" s="112"/>
      <c r="VZ74" s="112"/>
      <c r="WA74" s="112"/>
      <c r="WB74" s="112"/>
      <c r="WC74" s="112"/>
      <c r="WD74" s="112"/>
      <c r="WE74" s="112"/>
      <c r="WF74" s="112"/>
      <c r="WG74" s="112"/>
      <c r="WH74" s="112"/>
      <c r="WI74" s="112"/>
      <c r="WJ74" s="112"/>
      <c r="WK74" s="112"/>
      <c r="WL74" s="112"/>
      <c r="WM74" s="112"/>
      <c r="WN74" s="112"/>
      <c r="WO74" s="112"/>
      <c r="WP74" s="112"/>
      <c r="WQ74" s="112"/>
      <c r="WR74" s="112"/>
      <c r="WS74" s="112"/>
      <c r="WT74" s="112"/>
      <c r="WU74" s="112"/>
      <c r="WV74" s="112"/>
      <c r="WW74" s="112"/>
      <c r="WX74" s="112"/>
      <c r="WY74" s="112"/>
      <c r="WZ74" s="112"/>
      <c r="XA74" s="112"/>
      <c r="XB74" s="112"/>
      <c r="XC74" s="112"/>
      <c r="XD74" s="112"/>
      <c r="XE74" s="112"/>
      <c r="XF74" s="112"/>
      <c r="XG74" s="112"/>
      <c r="XH74" s="112"/>
      <c r="XI74" s="112"/>
      <c r="XJ74" s="112"/>
      <c r="XK74" s="112"/>
      <c r="XL74" s="112"/>
      <c r="XM74" s="112"/>
      <c r="XN74" s="112"/>
      <c r="XO74" s="112"/>
      <c r="XP74" s="112"/>
      <c r="XQ74" s="112"/>
      <c r="XR74" s="112"/>
      <c r="XS74" s="112"/>
      <c r="XT74" s="112"/>
      <c r="XU74" s="112"/>
      <c r="XV74" s="112"/>
      <c r="XW74" s="112"/>
      <c r="XX74" s="112"/>
      <c r="XY74" s="112"/>
      <c r="XZ74" s="112"/>
      <c r="YA74" s="112"/>
      <c r="YB74" s="112"/>
      <c r="YC74" s="112"/>
      <c r="YD74" s="112"/>
      <c r="YE74" s="112"/>
      <c r="YF74" s="112"/>
      <c r="YG74" s="112"/>
      <c r="YH74" s="112"/>
      <c r="YI74" s="112"/>
      <c r="YJ74" s="112"/>
      <c r="YK74" s="112"/>
      <c r="YL74" s="112"/>
      <c r="YM74" s="112"/>
      <c r="YN74" s="112"/>
      <c r="YO74" s="112"/>
      <c r="YP74" s="112"/>
      <c r="YQ74" s="112"/>
      <c r="YR74" s="112"/>
      <c r="YS74" s="112"/>
      <c r="YT74" s="112"/>
      <c r="YU74" s="112"/>
      <c r="YV74" s="112"/>
      <c r="YW74" s="112"/>
      <c r="YX74" s="112"/>
      <c r="YY74" s="112"/>
      <c r="YZ74" s="112"/>
      <c r="ZA74" s="112"/>
      <c r="ZB74" s="112"/>
      <c r="ZC74" s="112"/>
      <c r="ZD74" s="112"/>
      <c r="ZE74" s="112"/>
      <c r="ZF74" s="112"/>
      <c r="ZG74" s="112"/>
      <c r="ZH74" s="112"/>
      <c r="ZI74" s="112"/>
      <c r="ZJ74" s="112"/>
      <c r="ZK74" s="112"/>
      <c r="ZL74" s="112"/>
      <c r="ZM74" s="112"/>
      <c r="ZN74" s="112"/>
      <c r="ZO74" s="112"/>
      <c r="ZP74" s="112"/>
      <c r="ZQ74" s="112"/>
      <c r="ZR74" s="112"/>
      <c r="ZS74" s="112"/>
      <c r="ZT74" s="112"/>
      <c r="ZU74" s="112"/>
      <c r="ZV74" s="112"/>
      <c r="ZW74" s="112"/>
      <c r="ZX74" s="112"/>
      <c r="ZY74" s="112"/>
      <c r="ZZ74" s="112"/>
      <c r="AAA74" s="112"/>
      <c r="AAB74" s="112"/>
      <c r="AAC74" s="112"/>
      <c r="AAD74" s="112"/>
      <c r="AAE74" s="112"/>
      <c r="AAF74" s="112"/>
      <c r="AAG74" s="112"/>
      <c r="AAH74" s="112"/>
      <c r="AAI74" s="112"/>
      <c r="AAJ74" s="112"/>
      <c r="AAK74" s="112"/>
      <c r="AAL74" s="112"/>
      <c r="AAM74" s="112"/>
      <c r="AAN74" s="112"/>
      <c r="AAO74" s="112"/>
      <c r="AAP74" s="112"/>
      <c r="AAQ74" s="112"/>
      <c r="AAR74" s="112"/>
      <c r="AAS74" s="112"/>
      <c r="AAT74" s="112"/>
      <c r="AAU74" s="112"/>
      <c r="AAV74" s="112"/>
      <c r="AAW74" s="112"/>
      <c r="AAX74" s="112"/>
      <c r="AAY74" s="112"/>
      <c r="AAZ74" s="112"/>
      <c r="ABA74" s="112"/>
      <c r="ABB74" s="112"/>
      <c r="ABC74" s="112"/>
      <c r="ABD74" s="112"/>
      <c r="ABE74" s="112"/>
      <c r="ABF74" s="112"/>
      <c r="ABG74" s="112"/>
      <c r="ABH74" s="112"/>
      <c r="ABI74" s="112"/>
      <c r="ABJ74" s="112"/>
      <c r="ABK74" s="112"/>
      <c r="ABL74" s="112"/>
      <c r="ABM74" s="112"/>
      <c r="ABN74" s="112"/>
      <c r="ABO74" s="112"/>
      <c r="ABP74" s="112"/>
      <c r="ABQ74" s="112"/>
      <c r="ABR74" s="112"/>
      <c r="ABS74" s="112"/>
      <c r="ABT74" s="112"/>
      <c r="ABU74" s="112"/>
      <c r="ABV74" s="112"/>
      <c r="ABW74" s="112"/>
      <c r="ABX74" s="112"/>
      <c r="ABY74" s="112"/>
      <c r="ABZ74" s="112"/>
      <c r="ACA74" s="112"/>
      <c r="ACB74" s="112"/>
      <c r="ACC74" s="112"/>
      <c r="ACD74" s="112"/>
      <c r="ACE74" s="112"/>
      <c r="ACF74" s="112"/>
      <c r="ACG74" s="112"/>
      <c r="ACH74" s="112"/>
      <c r="ACI74" s="112"/>
      <c r="ACJ74" s="112"/>
      <c r="ACK74" s="112"/>
      <c r="ACL74" s="112"/>
      <c r="ACM74" s="112"/>
      <c r="ACN74" s="112"/>
      <c r="ACO74" s="112"/>
      <c r="ACP74" s="112"/>
      <c r="ACQ74" s="112"/>
      <c r="ACR74" s="112"/>
      <c r="ACS74" s="112"/>
      <c r="ACT74" s="112"/>
      <c r="ACU74" s="112"/>
      <c r="ACV74" s="112"/>
      <c r="ACW74" s="112"/>
      <c r="ACX74" s="112"/>
      <c r="ACY74" s="112"/>
      <c r="ACZ74" s="112"/>
      <c r="ADA74" s="112"/>
      <c r="ADB74" s="112"/>
      <c r="ADC74" s="112"/>
      <c r="ADD74" s="112"/>
      <c r="ADE74" s="112"/>
      <c r="ADF74" s="112"/>
      <c r="ADG74" s="112"/>
      <c r="ADH74" s="112"/>
      <c r="ADI74" s="112"/>
      <c r="ADJ74" s="112"/>
      <c r="ADK74" s="112"/>
      <c r="ADL74" s="112"/>
      <c r="ADM74" s="112"/>
      <c r="ADN74" s="112"/>
      <c r="ADO74" s="112"/>
      <c r="ADP74" s="112"/>
      <c r="ADQ74" s="112"/>
      <c r="ADR74" s="112"/>
      <c r="ADS74" s="112"/>
      <c r="ADT74" s="112"/>
      <c r="ADU74" s="112"/>
      <c r="ADV74" s="112"/>
      <c r="ADW74" s="112"/>
      <c r="ADX74" s="112"/>
      <c r="ADY74" s="112"/>
      <c r="ADZ74" s="112"/>
      <c r="AEA74" s="112"/>
      <c r="AEB74" s="112"/>
      <c r="AEC74" s="112"/>
      <c r="AED74" s="112"/>
      <c r="AEE74" s="112"/>
      <c r="AEF74" s="112"/>
      <c r="AEG74" s="112"/>
      <c r="AEH74" s="112"/>
      <c r="AEI74" s="112"/>
      <c r="AEJ74" s="112"/>
      <c r="AEK74" s="112"/>
      <c r="AEL74" s="112"/>
      <c r="AEM74" s="112"/>
      <c r="AEN74" s="112"/>
      <c r="AEO74" s="112"/>
      <c r="AEP74" s="112"/>
      <c r="AEQ74" s="112"/>
      <c r="AER74" s="112"/>
      <c r="AES74" s="112"/>
      <c r="AET74" s="112"/>
      <c r="AEU74" s="112"/>
      <c r="AEV74" s="112"/>
      <c r="AEW74" s="112"/>
      <c r="AEX74" s="112"/>
      <c r="AEY74" s="112"/>
      <c r="AEZ74" s="112"/>
      <c r="AFA74" s="112"/>
      <c r="AFB74" s="112"/>
      <c r="AFC74" s="112"/>
      <c r="AFD74" s="112"/>
      <c r="AFE74" s="112"/>
      <c r="AFF74" s="112"/>
      <c r="AFG74" s="112"/>
      <c r="AFH74" s="112"/>
      <c r="AFI74" s="112"/>
      <c r="AFJ74" s="112"/>
      <c r="AFK74" s="112"/>
      <c r="AFL74" s="112"/>
      <c r="AFM74" s="112"/>
      <c r="AFN74" s="112"/>
      <c r="AFO74" s="112"/>
      <c r="AFP74" s="112"/>
      <c r="AFQ74" s="112"/>
      <c r="AFR74" s="112"/>
      <c r="AFS74" s="112"/>
      <c r="AFT74" s="112"/>
      <c r="AFU74" s="112"/>
      <c r="AFV74" s="112"/>
      <c r="AFW74" s="112"/>
      <c r="AFX74" s="112"/>
      <c r="AFY74" s="112"/>
      <c r="AFZ74" s="112"/>
      <c r="AGA74" s="112"/>
      <c r="AGB74" s="112"/>
      <c r="AGC74" s="112"/>
      <c r="AGD74" s="112"/>
      <c r="AGE74" s="112"/>
      <c r="AGF74" s="112"/>
      <c r="AGG74" s="112"/>
      <c r="AGH74" s="112"/>
      <c r="AGI74" s="112"/>
      <c r="AGJ74" s="112"/>
      <c r="AGK74" s="112"/>
      <c r="AGL74" s="112"/>
      <c r="AGM74" s="112"/>
      <c r="AGN74" s="112"/>
      <c r="AGO74" s="112"/>
      <c r="AGP74" s="112"/>
      <c r="AGQ74" s="112"/>
      <c r="AGR74" s="112"/>
      <c r="AGS74" s="112"/>
      <c r="AGT74" s="112"/>
      <c r="AGU74" s="112"/>
      <c r="AGV74" s="112"/>
      <c r="AGW74" s="112"/>
      <c r="AGX74" s="112"/>
      <c r="AGY74" s="112"/>
      <c r="AGZ74" s="112"/>
      <c r="AHA74" s="112"/>
      <c r="AHB74" s="112"/>
      <c r="AHC74" s="112"/>
      <c r="AHD74" s="112"/>
      <c r="AHE74" s="112"/>
      <c r="AHF74" s="112"/>
      <c r="AHG74" s="112"/>
      <c r="AHH74" s="112"/>
      <c r="AHI74" s="112"/>
      <c r="AHJ74" s="112"/>
      <c r="AHK74" s="112"/>
      <c r="AHL74" s="112"/>
      <c r="AHM74" s="112"/>
      <c r="AHN74" s="112"/>
      <c r="AHO74" s="112"/>
      <c r="AHP74" s="112"/>
      <c r="AHQ74" s="112"/>
      <c r="AHR74" s="112"/>
      <c r="AHS74" s="112"/>
      <c r="AHT74" s="112"/>
      <c r="AHU74" s="112"/>
      <c r="AHV74" s="112"/>
      <c r="AHW74" s="112"/>
      <c r="AHX74" s="112"/>
      <c r="AHY74" s="112"/>
      <c r="AHZ74" s="112"/>
      <c r="AIA74" s="112"/>
      <c r="AIB74" s="112"/>
      <c r="AIC74" s="112"/>
      <c r="AID74" s="112"/>
      <c r="AIE74" s="112"/>
      <c r="AIF74" s="112"/>
      <c r="AIG74" s="112"/>
      <c r="AIH74" s="112"/>
      <c r="AII74" s="112"/>
      <c r="AIJ74" s="112"/>
      <c r="AIK74" s="112"/>
      <c r="AIL74" s="112"/>
      <c r="AIM74" s="112"/>
      <c r="AIN74" s="112"/>
      <c r="AIO74" s="112"/>
      <c r="AIP74" s="112"/>
      <c r="AIQ74" s="112"/>
      <c r="AIR74" s="112"/>
      <c r="AIS74" s="112"/>
      <c r="AIT74" s="112"/>
      <c r="AIU74" s="112"/>
      <c r="AIV74" s="112"/>
      <c r="AIW74" s="112"/>
      <c r="AIX74" s="112"/>
      <c r="AIY74" s="112"/>
      <c r="AIZ74" s="112"/>
      <c r="AJA74" s="112"/>
      <c r="AJB74" s="112"/>
      <c r="AJC74" s="112"/>
      <c r="AJD74" s="112"/>
      <c r="AJE74" s="112"/>
      <c r="AJF74" s="112"/>
      <c r="AJG74" s="112"/>
      <c r="AJH74" s="112"/>
      <c r="AJI74" s="112"/>
      <c r="AJJ74" s="112"/>
      <c r="AJK74" s="112"/>
      <c r="AJL74" s="112"/>
      <c r="AJM74" s="112"/>
      <c r="AJN74" s="112"/>
      <c r="AJO74" s="112"/>
      <c r="AJP74" s="112"/>
      <c r="AJQ74" s="112"/>
      <c r="AJR74" s="112"/>
      <c r="AJS74" s="112"/>
      <c r="AJT74" s="112"/>
      <c r="AJU74" s="112"/>
      <c r="AJV74" s="112"/>
      <c r="AJW74" s="112"/>
      <c r="AJX74" s="112"/>
      <c r="AJY74" s="112"/>
      <c r="AJZ74" s="112"/>
      <c r="AKA74" s="112"/>
      <c r="AKB74" s="112"/>
      <c r="AKC74" s="112"/>
      <c r="AKD74" s="112"/>
      <c r="AKE74" s="112"/>
      <c r="AKF74" s="112"/>
      <c r="AKG74" s="112"/>
      <c r="AKH74" s="112"/>
      <c r="AKI74" s="112"/>
      <c r="AKJ74" s="112"/>
      <c r="AKK74" s="112"/>
      <c r="AKL74" s="112"/>
      <c r="AKM74" s="112"/>
      <c r="AKN74" s="112"/>
      <c r="AKO74" s="112"/>
      <c r="AKP74" s="112"/>
      <c r="AKQ74" s="112"/>
      <c r="AKR74" s="112"/>
      <c r="AKS74" s="112"/>
      <c r="AKT74" s="112"/>
      <c r="AKU74" s="112"/>
      <c r="AKV74" s="112"/>
      <c r="AKW74" s="112"/>
      <c r="AKX74" s="112"/>
      <c r="AKY74" s="112"/>
      <c r="AKZ74" s="112"/>
      <c r="ALA74" s="112"/>
      <c r="ALB74" s="112"/>
      <c r="ALC74" s="112"/>
      <c r="ALD74" s="112"/>
      <c r="ALE74" s="112"/>
      <c r="ALF74" s="112"/>
      <c r="ALG74" s="112"/>
      <c r="ALH74" s="112"/>
      <c r="ALI74" s="112"/>
      <c r="ALJ74" s="112"/>
      <c r="ALK74" s="112"/>
      <c r="ALL74" s="112"/>
      <c r="ALM74" s="112"/>
      <c r="ALN74" s="112"/>
      <c r="ALO74" s="112"/>
      <c r="ALP74" s="112"/>
      <c r="ALQ74" s="112"/>
      <c r="ALR74" s="112"/>
      <c r="ALS74" s="112"/>
      <c r="ALT74" s="112"/>
      <c r="ALU74" s="112"/>
      <c r="ALV74" s="112"/>
      <c r="ALW74" s="112"/>
      <c r="ALX74" s="112"/>
      <c r="ALY74" s="112"/>
      <c r="ALZ74" s="112"/>
      <c r="AMA74" s="112"/>
      <c r="AMB74" s="112"/>
      <c r="AMC74" s="112"/>
      <c r="AMD74" s="112"/>
      <c r="AME74" s="112"/>
      <c r="AMF74" s="112"/>
      <c r="AMG74" s="112"/>
      <c r="AMH74" s="112"/>
      <c r="AMI74" s="112"/>
      <c r="AMJ74" s="112"/>
      <c r="AMK74" s="112"/>
      <c r="AML74" s="112"/>
      <c r="AMM74" s="112"/>
      <c r="AMN74" s="112"/>
      <c r="AMO74" s="112"/>
      <c r="AMP74" s="112"/>
      <c r="AMQ74" s="112"/>
      <c r="AMR74" s="112"/>
      <c r="AMS74" s="112"/>
      <c r="AMT74" s="112"/>
      <c r="AMU74" s="112"/>
      <c r="AMV74" s="112"/>
      <c r="AMW74" s="112"/>
      <c r="AMX74" s="112"/>
      <c r="AMY74" s="112"/>
      <c r="AMZ74" s="112"/>
      <c r="ANA74" s="112"/>
      <c r="ANB74" s="112"/>
      <c r="ANC74" s="112"/>
      <c r="AND74" s="112"/>
      <c r="ANE74" s="112"/>
      <c r="ANF74" s="112"/>
      <c r="ANG74" s="112"/>
      <c r="ANH74" s="112"/>
      <c r="ANI74" s="112"/>
      <c r="ANJ74" s="112"/>
      <c r="ANK74" s="112"/>
      <c r="ANL74" s="112"/>
      <c r="ANM74" s="112"/>
      <c r="ANN74" s="112"/>
      <c r="ANO74" s="112"/>
      <c r="ANP74" s="112"/>
      <c r="ANQ74" s="112"/>
      <c r="ANR74" s="112"/>
      <c r="ANS74" s="112"/>
      <c r="ANT74" s="112"/>
      <c r="ANU74" s="112"/>
      <c r="ANV74" s="112"/>
      <c r="ANW74" s="112"/>
      <c r="ANX74" s="112"/>
      <c r="ANY74" s="112"/>
      <c r="ANZ74" s="112"/>
      <c r="AOA74" s="112"/>
      <c r="AOB74" s="112"/>
      <c r="AOC74" s="112"/>
      <c r="AOD74" s="112"/>
      <c r="AOE74" s="112"/>
      <c r="AOF74" s="112"/>
      <c r="AOG74" s="112"/>
      <c r="AOH74" s="112"/>
      <c r="AOI74" s="112"/>
      <c r="AOJ74" s="112"/>
      <c r="AOK74" s="112"/>
      <c r="AOL74" s="112"/>
      <c r="AOM74" s="112"/>
      <c r="AON74" s="112"/>
      <c r="AOO74" s="112"/>
      <c r="AOP74" s="112"/>
      <c r="AOQ74" s="112"/>
      <c r="AOR74" s="112"/>
      <c r="AOS74" s="112"/>
      <c r="AOT74" s="112"/>
      <c r="AOU74" s="112"/>
      <c r="AOV74" s="112"/>
      <c r="AOW74" s="112"/>
      <c r="AOX74" s="112"/>
      <c r="AOY74" s="112"/>
      <c r="AOZ74" s="112"/>
      <c r="APA74" s="112"/>
      <c r="APB74" s="112"/>
      <c r="APC74" s="112"/>
      <c r="APD74" s="112"/>
      <c r="APE74" s="112"/>
      <c r="APF74" s="112"/>
      <c r="APG74" s="112"/>
      <c r="APH74" s="112"/>
      <c r="API74" s="112"/>
      <c r="APJ74" s="112"/>
      <c r="APK74" s="112"/>
      <c r="APL74" s="112"/>
      <c r="APM74" s="112"/>
      <c r="APN74" s="112"/>
      <c r="APO74" s="112"/>
      <c r="APP74" s="112"/>
      <c r="APQ74" s="112"/>
      <c r="APR74" s="112"/>
      <c r="APS74" s="112"/>
      <c r="APT74" s="112"/>
      <c r="APU74" s="112"/>
      <c r="APV74" s="112"/>
      <c r="APW74" s="112"/>
      <c r="APX74" s="112"/>
      <c r="APY74" s="112"/>
      <c r="APZ74" s="112"/>
      <c r="AQA74" s="112"/>
      <c r="AQB74" s="112"/>
      <c r="AQC74" s="112"/>
      <c r="AQD74" s="112"/>
      <c r="AQE74" s="112"/>
      <c r="AQF74" s="112"/>
      <c r="AQG74" s="112"/>
      <c r="AQH74" s="112"/>
      <c r="AQI74" s="112"/>
      <c r="AQJ74" s="112"/>
      <c r="AQK74" s="112"/>
      <c r="AQL74" s="112"/>
      <c r="AQM74" s="112"/>
      <c r="AQN74" s="112"/>
      <c r="AQO74" s="112"/>
      <c r="AQP74" s="112"/>
      <c r="AQQ74" s="112"/>
      <c r="AQR74" s="112"/>
      <c r="AQS74" s="112"/>
      <c r="AQT74" s="112"/>
      <c r="AQU74" s="112"/>
      <c r="AQV74" s="112"/>
      <c r="AQW74" s="112"/>
      <c r="AQX74" s="112"/>
      <c r="AQY74" s="112"/>
      <c r="AQZ74" s="112"/>
      <c r="ARA74" s="112"/>
      <c r="ARB74" s="112"/>
      <c r="ARC74" s="112"/>
      <c r="ARD74" s="112"/>
      <c r="ARE74" s="112"/>
      <c r="ARF74" s="112"/>
      <c r="ARG74" s="112"/>
      <c r="ARH74" s="112"/>
      <c r="ARI74" s="112"/>
      <c r="ARJ74" s="112"/>
      <c r="ARK74" s="112"/>
      <c r="ARL74" s="112"/>
      <c r="ARM74" s="112"/>
      <c r="ARN74" s="112"/>
      <c r="ARO74" s="112"/>
      <c r="ARP74" s="112"/>
      <c r="ARQ74" s="112"/>
      <c r="ARR74" s="112"/>
      <c r="ARS74" s="112"/>
      <c r="ART74" s="112"/>
      <c r="ARU74" s="112"/>
      <c r="ARV74" s="112"/>
      <c r="ARW74" s="112"/>
      <c r="ARX74" s="112"/>
      <c r="ARY74" s="112"/>
      <c r="ARZ74" s="112"/>
      <c r="ASA74" s="112"/>
      <c r="ASB74" s="112"/>
      <c r="ASC74" s="112"/>
      <c r="ASD74" s="112"/>
      <c r="ASE74" s="112"/>
      <c r="ASF74" s="112"/>
      <c r="ASG74" s="112"/>
      <c r="ASH74" s="112"/>
      <c r="ASI74" s="112"/>
      <c r="ASJ74" s="112"/>
      <c r="ASK74" s="112"/>
      <c r="ASL74" s="112"/>
      <c r="ASM74" s="112"/>
      <c r="ASN74" s="112"/>
      <c r="ASO74" s="112"/>
      <c r="ASP74" s="112"/>
      <c r="ASQ74" s="112"/>
      <c r="ASR74" s="112"/>
      <c r="ASS74" s="112"/>
      <c r="AST74" s="112"/>
      <c r="ASU74" s="112"/>
      <c r="ASV74" s="112"/>
      <c r="ASW74" s="112"/>
      <c r="ASX74" s="112"/>
      <c r="ASY74" s="112"/>
      <c r="ASZ74" s="112"/>
      <c r="ATA74" s="112"/>
      <c r="ATB74" s="112"/>
      <c r="ATC74" s="112"/>
      <c r="ATD74" s="112"/>
      <c r="ATE74" s="112"/>
      <c r="ATF74" s="112"/>
      <c r="ATG74" s="112"/>
      <c r="ATH74" s="112"/>
      <c r="ATI74" s="112"/>
      <c r="ATJ74" s="112"/>
      <c r="ATK74" s="112"/>
      <c r="ATL74" s="112"/>
      <c r="ATM74" s="112"/>
      <c r="ATN74" s="112"/>
      <c r="ATO74" s="112"/>
      <c r="ATP74" s="112"/>
      <c r="ATQ74" s="112"/>
      <c r="ATR74" s="112"/>
      <c r="ATS74" s="112"/>
      <c r="ATT74" s="112"/>
      <c r="ATU74" s="112"/>
      <c r="ATV74" s="112"/>
      <c r="ATW74" s="112"/>
      <c r="ATX74" s="112"/>
      <c r="ATY74" s="112"/>
      <c r="ATZ74" s="112"/>
      <c r="AUA74" s="112"/>
      <c r="AUB74" s="112"/>
      <c r="AUC74" s="112"/>
      <c r="AUD74" s="112"/>
      <c r="AUE74" s="112"/>
      <c r="AUF74" s="112"/>
      <c r="AUG74" s="112"/>
      <c r="AUH74" s="112"/>
      <c r="AUI74" s="112"/>
      <c r="AUJ74" s="112"/>
      <c r="AUK74" s="112"/>
      <c r="AUL74" s="112"/>
      <c r="AUM74" s="112"/>
      <c r="AUN74" s="112"/>
      <c r="AUO74" s="112"/>
      <c r="AUP74" s="112"/>
      <c r="AUQ74" s="112"/>
      <c r="AUR74" s="112"/>
      <c r="AUS74" s="112"/>
      <c r="AUT74" s="112"/>
      <c r="AUU74" s="112"/>
      <c r="AUV74" s="112"/>
      <c r="AUW74" s="112"/>
      <c r="AUX74" s="112"/>
      <c r="AUY74" s="112"/>
      <c r="AUZ74" s="112"/>
      <c r="AVA74" s="112"/>
      <c r="AVB74" s="112"/>
      <c r="AVC74" s="112"/>
      <c r="AVD74" s="112"/>
      <c r="AVE74" s="112"/>
      <c r="AVF74" s="112"/>
      <c r="AVG74" s="112"/>
      <c r="AVH74" s="112"/>
      <c r="AVI74" s="112"/>
      <c r="AVJ74" s="112"/>
      <c r="AVK74" s="112"/>
      <c r="AVL74" s="112"/>
      <c r="AVM74" s="112"/>
      <c r="AVN74" s="112"/>
      <c r="AVO74" s="112"/>
      <c r="AVP74" s="112"/>
      <c r="AVQ74" s="112"/>
      <c r="AVR74" s="112"/>
      <c r="AVS74" s="112"/>
      <c r="AVT74" s="112"/>
      <c r="AVU74" s="112"/>
      <c r="AVV74" s="112"/>
      <c r="AVW74" s="112"/>
      <c r="AVX74" s="112"/>
      <c r="AVY74" s="112"/>
      <c r="AVZ74" s="112"/>
      <c r="AWA74" s="112"/>
      <c r="AWB74" s="112"/>
      <c r="AWC74" s="112"/>
      <c r="AWD74" s="112"/>
      <c r="AWE74" s="112"/>
      <c r="AWF74" s="112"/>
      <c r="AWG74" s="112"/>
      <c r="AWH74" s="112"/>
      <c r="AWI74" s="112"/>
      <c r="AWJ74" s="112"/>
      <c r="AWK74" s="112"/>
      <c r="AWL74" s="112"/>
      <c r="AWM74" s="112"/>
      <c r="AWN74" s="112"/>
      <c r="AWO74" s="112"/>
      <c r="AWP74" s="112"/>
      <c r="AWQ74" s="112"/>
      <c r="AWR74" s="112"/>
      <c r="AWS74" s="112"/>
      <c r="AWT74" s="112"/>
      <c r="AWU74" s="112"/>
      <c r="AWV74" s="112"/>
      <c r="AWW74" s="112"/>
      <c r="AWX74" s="112"/>
      <c r="AWY74" s="112"/>
      <c r="AWZ74" s="112"/>
      <c r="AXA74" s="112"/>
      <c r="AXB74" s="112"/>
      <c r="AXC74" s="112"/>
      <c r="AXD74" s="112"/>
      <c r="AXE74" s="112"/>
      <c r="AXF74" s="112"/>
      <c r="AXG74" s="112"/>
      <c r="AXH74" s="112"/>
      <c r="AXI74" s="112"/>
      <c r="AXJ74" s="112"/>
      <c r="AXK74" s="112"/>
      <c r="AXL74" s="112"/>
      <c r="AXM74" s="112"/>
      <c r="AXN74" s="112"/>
      <c r="AXO74" s="112"/>
      <c r="AXP74" s="112"/>
      <c r="AXQ74" s="112"/>
      <c r="AXR74" s="112"/>
      <c r="AXS74" s="112"/>
      <c r="AXT74" s="112"/>
      <c r="AXU74" s="112"/>
      <c r="AXV74" s="112"/>
      <c r="AXW74" s="112"/>
      <c r="AXX74" s="112"/>
      <c r="AXY74" s="112"/>
      <c r="AXZ74" s="112"/>
      <c r="AYA74" s="112"/>
      <c r="AYB74" s="112"/>
      <c r="AYC74" s="112"/>
      <c r="AYD74" s="112"/>
      <c r="AYE74" s="112"/>
      <c r="AYF74" s="112"/>
      <c r="AYG74" s="112"/>
      <c r="AYH74" s="112"/>
      <c r="AYI74" s="112"/>
      <c r="AYJ74" s="112"/>
      <c r="AYK74" s="112"/>
      <c r="AYL74" s="112"/>
      <c r="AYM74" s="112"/>
      <c r="AYN74" s="112"/>
      <c r="AYO74" s="112"/>
      <c r="AYP74" s="112"/>
      <c r="AYQ74" s="112"/>
      <c r="AYR74" s="112"/>
      <c r="AYS74" s="112"/>
      <c r="AYT74" s="112"/>
      <c r="AYU74" s="112"/>
      <c r="AYV74" s="112"/>
      <c r="AYW74" s="112"/>
      <c r="AYX74" s="112"/>
      <c r="AYY74" s="112"/>
      <c r="AYZ74" s="112"/>
      <c r="AZA74" s="112"/>
      <c r="AZB74" s="112"/>
      <c r="AZC74" s="112"/>
      <c r="AZD74" s="112"/>
      <c r="AZE74" s="112"/>
      <c r="AZF74" s="112"/>
      <c r="AZG74" s="112"/>
      <c r="AZH74" s="112"/>
      <c r="AZI74" s="112"/>
      <c r="AZJ74" s="112"/>
      <c r="AZK74" s="112"/>
      <c r="AZL74" s="112"/>
      <c r="AZM74" s="112"/>
      <c r="AZN74" s="112"/>
      <c r="AZO74" s="112"/>
      <c r="AZP74" s="112"/>
      <c r="AZQ74" s="112"/>
      <c r="AZR74" s="112"/>
      <c r="AZS74" s="112"/>
      <c r="AZT74" s="112"/>
      <c r="AZU74" s="112"/>
      <c r="AZV74" s="112"/>
      <c r="AZW74" s="112"/>
      <c r="AZX74" s="112"/>
      <c r="AZY74" s="112"/>
      <c r="AZZ74" s="112"/>
      <c r="BAA74" s="112"/>
      <c r="BAB74" s="112"/>
      <c r="BAC74" s="112"/>
      <c r="BAD74" s="112"/>
      <c r="BAE74" s="112"/>
      <c r="BAF74" s="112"/>
      <c r="BAG74" s="112"/>
      <c r="BAH74" s="112"/>
      <c r="BAI74" s="112"/>
      <c r="BAJ74" s="112"/>
      <c r="BAK74" s="112"/>
      <c r="BAL74" s="112"/>
      <c r="BAM74" s="112"/>
      <c r="BAN74" s="112"/>
      <c r="BAO74" s="112"/>
      <c r="BAP74" s="112"/>
      <c r="BAQ74" s="112"/>
      <c r="BAR74" s="112"/>
      <c r="BAS74" s="112"/>
      <c r="BAT74" s="112"/>
      <c r="BAU74" s="112"/>
      <c r="BAV74" s="112"/>
      <c r="BAW74" s="112"/>
      <c r="BAX74" s="112"/>
      <c r="BAY74" s="112"/>
      <c r="BAZ74" s="112"/>
      <c r="BBA74" s="112"/>
      <c r="BBB74" s="112"/>
      <c r="BBC74" s="112"/>
      <c r="BBD74" s="112"/>
      <c r="BBE74" s="112"/>
      <c r="BBF74" s="112"/>
      <c r="BBG74" s="112"/>
      <c r="BBH74" s="112"/>
      <c r="BBI74" s="112"/>
      <c r="BBJ74" s="112"/>
      <c r="BBK74" s="112"/>
      <c r="BBL74" s="112"/>
      <c r="BBM74" s="112"/>
      <c r="BBN74" s="112"/>
      <c r="BBO74" s="112"/>
      <c r="BBP74" s="112"/>
      <c r="BBQ74" s="112"/>
      <c r="BBR74" s="112"/>
      <c r="BBS74" s="112"/>
      <c r="BBT74" s="112"/>
      <c r="BBU74" s="112"/>
      <c r="BBV74" s="112"/>
      <c r="BBW74" s="112"/>
      <c r="BBX74" s="112"/>
      <c r="BBY74" s="112"/>
      <c r="BBZ74" s="112"/>
      <c r="BCA74" s="112"/>
      <c r="BCB74" s="112"/>
      <c r="BCC74" s="112"/>
      <c r="BCD74" s="112"/>
      <c r="BCE74" s="112"/>
      <c r="BCF74" s="112"/>
      <c r="BCG74" s="112"/>
      <c r="BCH74" s="112"/>
      <c r="BCI74" s="112"/>
      <c r="BCJ74" s="112"/>
      <c r="BCK74" s="112"/>
      <c r="BCL74" s="112"/>
      <c r="BCM74" s="112"/>
      <c r="BCN74" s="112"/>
      <c r="BCO74" s="112"/>
      <c r="BCP74" s="112"/>
      <c r="BCQ74" s="112"/>
      <c r="BCR74" s="112"/>
      <c r="BCS74" s="112"/>
      <c r="BCT74" s="112"/>
      <c r="BCU74" s="112"/>
      <c r="BCV74" s="112"/>
      <c r="BCW74" s="112"/>
      <c r="BCX74" s="112"/>
      <c r="BCY74" s="112"/>
      <c r="BCZ74" s="112"/>
      <c r="BDA74" s="112"/>
      <c r="BDB74" s="112"/>
      <c r="BDC74" s="112"/>
      <c r="BDD74" s="112"/>
      <c r="BDE74" s="112"/>
      <c r="BDF74" s="112"/>
      <c r="BDG74" s="112"/>
      <c r="BDH74" s="112"/>
      <c r="BDI74" s="112"/>
      <c r="BDJ74" s="112"/>
      <c r="BDK74" s="112"/>
      <c r="BDL74" s="112"/>
      <c r="BDM74" s="112"/>
      <c r="BDN74" s="112"/>
      <c r="BDO74" s="112"/>
      <c r="BDP74" s="112"/>
      <c r="BDQ74" s="112"/>
      <c r="BDR74" s="112"/>
      <c r="BDS74" s="112"/>
      <c r="BDT74" s="112"/>
      <c r="BDU74" s="112"/>
      <c r="BDV74" s="112"/>
      <c r="BDW74" s="112"/>
      <c r="BDX74" s="112"/>
      <c r="BDY74" s="112"/>
      <c r="BDZ74" s="112"/>
      <c r="BEA74" s="112"/>
      <c r="BEB74" s="112"/>
      <c r="BEC74" s="112"/>
      <c r="BED74" s="112"/>
      <c r="BEE74" s="112"/>
      <c r="BEF74" s="112"/>
      <c r="BEG74" s="112"/>
      <c r="BEH74" s="112"/>
      <c r="BEI74" s="112"/>
      <c r="BEJ74" s="112"/>
      <c r="BEK74" s="112"/>
      <c r="BEL74" s="112"/>
      <c r="BEM74" s="112"/>
      <c r="BEN74" s="112"/>
      <c r="BEO74" s="112"/>
      <c r="BEP74" s="112"/>
      <c r="BEQ74" s="112"/>
      <c r="BER74" s="112"/>
      <c r="BES74" s="112"/>
      <c r="BET74" s="112"/>
      <c r="BEU74" s="112"/>
      <c r="BEV74" s="112"/>
      <c r="BEW74" s="112"/>
      <c r="BEX74" s="112"/>
      <c r="BEY74" s="112"/>
      <c r="BEZ74" s="112"/>
      <c r="BFA74" s="112"/>
      <c r="BFB74" s="112"/>
      <c r="BFC74" s="112"/>
      <c r="BFD74" s="112"/>
      <c r="BFE74" s="112"/>
      <c r="BFF74" s="112"/>
      <c r="BFG74" s="112"/>
      <c r="BFH74" s="112"/>
      <c r="BFI74" s="112"/>
      <c r="BFJ74" s="112"/>
      <c r="BFK74" s="112"/>
      <c r="BFL74" s="112"/>
      <c r="BFM74" s="112"/>
      <c r="BFN74" s="112"/>
      <c r="BFO74" s="112"/>
      <c r="BFP74" s="112"/>
      <c r="BFQ74" s="112"/>
      <c r="BFR74" s="112"/>
      <c r="BFS74" s="112"/>
      <c r="BFT74" s="112"/>
      <c r="BFU74" s="112"/>
      <c r="BFV74" s="112"/>
      <c r="BFW74" s="112"/>
      <c r="BFX74" s="112"/>
      <c r="BFY74" s="112"/>
      <c r="BFZ74" s="112"/>
      <c r="BGA74" s="112"/>
      <c r="BGB74" s="112"/>
      <c r="BGC74" s="112"/>
      <c r="BGD74" s="112"/>
      <c r="BGE74" s="112"/>
      <c r="BGF74" s="112"/>
      <c r="BGG74" s="112"/>
      <c r="BGH74" s="112"/>
      <c r="BGI74" s="112"/>
      <c r="BGJ74" s="112"/>
      <c r="BGK74" s="112"/>
      <c r="BGL74" s="112"/>
      <c r="BGM74" s="112"/>
      <c r="BGN74" s="112"/>
      <c r="BGO74" s="112"/>
      <c r="BGP74" s="112"/>
      <c r="BGQ74" s="112"/>
      <c r="BGR74" s="112"/>
      <c r="BGS74" s="112"/>
      <c r="BGT74" s="112"/>
      <c r="BGU74" s="112"/>
      <c r="BGV74" s="112"/>
      <c r="BGW74" s="112"/>
      <c r="BGX74" s="112"/>
      <c r="BGY74" s="112"/>
      <c r="BGZ74" s="112"/>
      <c r="BHA74" s="112"/>
      <c r="BHB74" s="112"/>
      <c r="BHC74" s="112"/>
      <c r="BHD74" s="112"/>
      <c r="BHE74" s="112"/>
      <c r="BHF74" s="112"/>
      <c r="BHG74" s="112"/>
      <c r="BHH74" s="112"/>
      <c r="BHI74" s="112"/>
      <c r="BHJ74" s="112"/>
      <c r="BHK74" s="112"/>
      <c r="BHL74" s="112"/>
      <c r="BHM74" s="112"/>
      <c r="BHN74" s="112"/>
      <c r="BHO74" s="112"/>
      <c r="BHP74" s="112"/>
      <c r="BHQ74" s="112"/>
      <c r="BHR74" s="112"/>
      <c r="BHS74" s="112"/>
      <c r="BHT74" s="112"/>
      <c r="BHU74" s="112"/>
      <c r="BHV74" s="112"/>
      <c r="BHW74" s="112"/>
      <c r="BHX74" s="112"/>
      <c r="BHY74" s="112"/>
      <c r="BHZ74" s="112"/>
      <c r="BIA74" s="112"/>
      <c r="BIB74" s="112"/>
      <c r="BIC74" s="112"/>
      <c r="BID74" s="112"/>
      <c r="BIE74" s="112"/>
      <c r="BIF74" s="112"/>
      <c r="BIG74" s="112"/>
      <c r="BIH74" s="112"/>
      <c r="BII74" s="112"/>
      <c r="BIJ74" s="112"/>
      <c r="BIK74" s="112"/>
      <c r="BIL74" s="112"/>
      <c r="BIM74" s="112"/>
      <c r="BIN74" s="112"/>
      <c r="BIO74" s="112"/>
      <c r="BIP74" s="112"/>
      <c r="BIQ74" s="112"/>
      <c r="BIR74" s="112"/>
      <c r="BIS74" s="112"/>
      <c r="BIT74" s="112"/>
      <c r="BIU74" s="112"/>
      <c r="BIV74" s="112"/>
      <c r="BIW74" s="112"/>
      <c r="BIX74" s="112"/>
      <c r="BIY74" s="112"/>
      <c r="BIZ74" s="112"/>
      <c r="BJA74" s="112"/>
      <c r="BJB74" s="112"/>
      <c r="BJC74" s="112"/>
      <c r="BJD74" s="112"/>
      <c r="BJE74" s="112"/>
      <c r="BJF74" s="112"/>
      <c r="BJG74" s="112"/>
      <c r="BJH74" s="112"/>
      <c r="BJI74" s="112"/>
      <c r="BJJ74" s="112"/>
      <c r="BJK74" s="112"/>
      <c r="BJL74" s="112"/>
      <c r="BJM74" s="112"/>
      <c r="BJN74" s="112"/>
      <c r="BJO74" s="112"/>
      <c r="BJP74" s="112"/>
      <c r="BJQ74" s="112"/>
      <c r="BJR74" s="112"/>
      <c r="BJS74" s="112"/>
      <c r="BJT74" s="112"/>
      <c r="BJU74" s="112"/>
      <c r="BJV74" s="112"/>
      <c r="BJW74" s="112"/>
      <c r="BJX74" s="112"/>
      <c r="BJY74" s="112"/>
      <c r="BJZ74" s="112"/>
      <c r="BKA74" s="112"/>
      <c r="BKB74" s="112"/>
      <c r="BKC74" s="112"/>
      <c r="BKD74" s="112"/>
      <c r="BKE74" s="112"/>
      <c r="BKF74" s="112"/>
      <c r="BKG74" s="112"/>
      <c r="BKH74" s="112"/>
      <c r="BKI74" s="112"/>
      <c r="BKJ74" s="112"/>
      <c r="BKK74" s="112"/>
      <c r="BKL74" s="112"/>
      <c r="BKM74" s="112"/>
      <c r="BKN74" s="112"/>
      <c r="BKO74" s="112"/>
      <c r="BKP74" s="112"/>
      <c r="BKQ74" s="112"/>
      <c r="BKR74" s="112"/>
      <c r="BKS74" s="112"/>
      <c r="BKT74" s="112"/>
      <c r="BKU74" s="112"/>
      <c r="BKV74" s="112"/>
      <c r="BKW74" s="112"/>
      <c r="BKX74" s="112"/>
      <c r="BKY74" s="112"/>
      <c r="BKZ74" s="112"/>
      <c r="BLA74" s="112"/>
      <c r="BLB74" s="112"/>
      <c r="BLC74" s="112"/>
      <c r="BLD74" s="112"/>
      <c r="BLE74" s="112"/>
      <c r="BLF74" s="112"/>
      <c r="BLG74" s="112"/>
      <c r="BLH74" s="112"/>
      <c r="BLI74" s="112"/>
      <c r="BLJ74" s="112"/>
      <c r="BLK74" s="112"/>
      <c r="BLL74" s="112"/>
      <c r="BLM74" s="112"/>
      <c r="BLN74" s="112"/>
      <c r="BLO74" s="112"/>
      <c r="BLP74" s="112"/>
      <c r="BLQ74" s="112"/>
      <c r="BLR74" s="112"/>
      <c r="BLS74" s="112"/>
      <c r="BLT74" s="112"/>
      <c r="BLU74" s="112"/>
      <c r="BLV74" s="112"/>
      <c r="BLW74" s="112"/>
      <c r="BLX74" s="112"/>
      <c r="BLY74" s="112"/>
      <c r="BLZ74" s="112"/>
      <c r="BMA74" s="112"/>
      <c r="BMB74" s="112"/>
      <c r="BMC74" s="112"/>
      <c r="BMD74" s="112"/>
      <c r="BME74" s="112"/>
      <c r="BMF74" s="112"/>
      <c r="BMG74" s="112"/>
      <c r="BMH74" s="112"/>
      <c r="BMI74" s="112"/>
      <c r="BMJ74" s="112"/>
      <c r="BMK74" s="112"/>
      <c r="BML74" s="112"/>
      <c r="BMM74" s="112"/>
      <c r="BMN74" s="112"/>
      <c r="BMO74" s="112"/>
      <c r="BMP74" s="112"/>
      <c r="BMQ74" s="112"/>
      <c r="BMR74" s="112"/>
      <c r="BMS74" s="112"/>
      <c r="BMT74" s="112"/>
      <c r="BMU74" s="112"/>
      <c r="BMV74" s="112"/>
      <c r="BMW74" s="112"/>
      <c r="BMX74" s="112"/>
      <c r="BMY74" s="112"/>
      <c r="BMZ74" s="112"/>
      <c r="BNA74" s="112"/>
      <c r="BNB74" s="112"/>
      <c r="BNC74" s="112"/>
      <c r="BND74" s="112"/>
      <c r="BNE74" s="112"/>
      <c r="BNF74" s="112"/>
      <c r="BNG74" s="112"/>
      <c r="BNH74" s="112"/>
      <c r="BNI74" s="112"/>
      <c r="BNJ74" s="112"/>
      <c r="BNK74" s="112"/>
      <c r="BNL74" s="112"/>
      <c r="BNM74" s="112"/>
      <c r="BNN74" s="112"/>
      <c r="BNO74" s="112"/>
      <c r="BNP74" s="112"/>
      <c r="BNQ74" s="112"/>
      <c r="BNR74" s="112"/>
      <c r="BNS74" s="112"/>
      <c r="BNT74" s="112"/>
      <c r="BNU74" s="112"/>
      <c r="BNV74" s="112"/>
      <c r="BNW74" s="112"/>
      <c r="BNX74" s="112"/>
      <c r="BNY74" s="112"/>
      <c r="BNZ74" s="112"/>
      <c r="BOA74" s="112"/>
      <c r="BOB74" s="112"/>
      <c r="BOC74" s="112"/>
      <c r="BOD74" s="112"/>
      <c r="BOE74" s="112"/>
      <c r="BOF74" s="112"/>
      <c r="BOG74" s="112"/>
      <c r="BOH74" s="112"/>
      <c r="BOI74" s="112"/>
      <c r="BOJ74" s="112"/>
      <c r="BOK74" s="112"/>
      <c r="BOL74" s="112"/>
      <c r="BOM74" s="112"/>
      <c r="BON74" s="112"/>
      <c r="BOO74" s="112"/>
      <c r="BOP74" s="112"/>
      <c r="BOQ74" s="112"/>
      <c r="BOR74" s="112"/>
      <c r="BOS74" s="112"/>
      <c r="BOT74" s="112"/>
      <c r="BOU74" s="112"/>
      <c r="BOV74" s="112"/>
      <c r="BOW74" s="112"/>
      <c r="BOX74" s="112"/>
      <c r="BOY74" s="112"/>
      <c r="BOZ74" s="112"/>
      <c r="BPA74" s="112"/>
      <c r="BPB74" s="112"/>
      <c r="BPC74" s="112"/>
      <c r="BPD74" s="112"/>
      <c r="BPE74" s="112"/>
      <c r="BPF74" s="112"/>
      <c r="BPG74" s="112"/>
      <c r="BPH74" s="112"/>
      <c r="BPI74" s="112"/>
      <c r="BPJ74" s="112"/>
      <c r="BPK74" s="112"/>
      <c r="BPL74" s="112"/>
      <c r="BPM74" s="112"/>
      <c r="BPN74" s="112"/>
      <c r="BPO74" s="112"/>
      <c r="BPP74" s="112"/>
      <c r="BPQ74" s="112"/>
      <c r="BPR74" s="112"/>
      <c r="BPS74" s="112"/>
      <c r="BPT74" s="112"/>
      <c r="BPU74" s="112"/>
      <c r="BPV74" s="112"/>
      <c r="BPW74" s="112"/>
      <c r="BPX74" s="112"/>
      <c r="BPY74" s="112"/>
      <c r="BPZ74" s="112"/>
      <c r="BQA74" s="112"/>
      <c r="BQB74" s="112"/>
      <c r="BQC74" s="112"/>
      <c r="BQD74" s="112"/>
      <c r="BQE74" s="112"/>
      <c r="BQF74" s="112"/>
      <c r="BQG74" s="112"/>
      <c r="BQH74" s="112"/>
      <c r="BQI74" s="112"/>
      <c r="BQJ74" s="112"/>
      <c r="BQK74" s="112"/>
      <c r="BQL74" s="112"/>
      <c r="BQM74" s="112"/>
      <c r="BQN74" s="112"/>
      <c r="BQO74" s="112"/>
      <c r="BQP74" s="112"/>
      <c r="BQQ74" s="112"/>
      <c r="BQR74" s="112"/>
      <c r="BQS74" s="112"/>
      <c r="BQT74" s="112"/>
      <c r="BQU74" s="112"/>
      <c r="BQV74" s="112"/>
      <c r="BQW74" s="112"/>
      <c r="BQX74" s="112"/>
      <c r="BQY74" s="112"/>
      <c r="BQZ74" s="112"/>
      <c r="BRA74" s="112"/>
      <c r="BRB74" s="112"/>
      <c r="BRC74" s="112"/>
      <c r="BRD74" s="112"/>
      <c r="BRE74" s="112"/>
      <c r="BRF74" s="112"/>
      <c r="BRG74" s="112"/>
      <c r="BRH74" s="112"/>
      <c r="BRI74" s="112"/>
      <c r="BRJ74" s="112"/>
      <c r="BRK74" s="112"/>
      <c r="BRL74" s="112"/>
      <c r="BRM74" s="112"/>
      <c r="BRN74" s="112"/>
      <c r="BRO74" s="112"/>
      <c r="BRP74" s="112"/>
      <c r="BRQ74" s="112"/>
      <c r="BRR74" s="112"/>
      <c r="BRS74" s="112"/>
      <c r="BRT74" s="112"/>
      <c r="BRU74" s="112"/>
      <c r="BRV74" s="112"/>
      <c r="BRW74" s="112"/>
      <c r="BRX74" s="112"/>
      <c r="BRY74" s="112"/>
      <c r="BRZ74" s="112"/>
      <c r="BSA74" s="112"/>
      <c r="BSB74" s="112"/>
      <c r="BSC74" s="112"/>
      <c r="BSD74" s="112"/>
      <c r="BSE74" s="112"/>
      <c r="BSF74" s="112"/>
      <c r="BSG74" s="112"/>
      <c r="BSH74" s="112"/>
      <c r="BSI74" s="112"/>
      <c r="BSJ74" s="112"/>
      <c r="BSK74" s="112"/>
      <c r="BSL74" s="112"/>
      <c r="BSM74" s="112"/>
      <c r="BSN74" s="112"/>
      <c r="BSO74" s="112"/>
      <c r="BSP74" s="112"/>
      <c r="BSQ74" s="112"/>
      <c r="BSR74" s="112"/>
      <c r="BSS74" s="112"/>
      <c r="BST74" s="112"/>
      <c r="BSU74" s="112"/>
      <c r="BSV74" s="112"/>
      <c r="BSW74" s="112"/>
      <c r="BSX74" s="112"/>
      <c r="BSY74" s="112"/>
      <c r="BSZ74" s="112"/>
      <c r="BTA74" s="112"/>
      <c r="BTB74" s="112"/>
      <c r="BTC74" s="112"/>
      <c r="BTD74" s="112"/>
      <c r="BTE74" s="112"/>
      <c r="BTF74" s="112"/>
      <c r="BTG74" s="112"/>
      <c r="BTH74" s="112"/>
      <c r="BTI74" s="112"/>
      <c r="BTJ74" s="112"/>
      <c r="BTK74" s="112"/>
      <c r="BTL74" s="112"/>
      <c r="BTM74" s="112"/>
      <c r="BTN74" s="112"/>
      <c r="BTO74" s="112"/>
      <c r="BTP74" s="112"/>
      <c r="BTQ74" s="112"/>
      <c r="BTR74" s="112"/>
      <c r="BTS74" s="112"/>
      <c r="BTT74" s="112"/>
      <c r="BTU74" s="112"/>
      <c r="BTV74" s="112"/>
      <c r="BTW74" s="112"/>
      <c r="BTX74" s="112"/>
      <c r="BTY74" s="112"/>
      <c r="BTZ74" s="112"/>
      <c r="BUA74" s="112"/>
      <c r="BUB74" s="112"/>
      <c r="BUC74" s="112"/>
      <c r="BUD74" s="112"/>
      <c r="BUE74" s="112"/>
      <c r="BUF74" s="112"/>
      <c r="BUG74" s="112"/>
      <c r="BUH74" s="112"/>
      <c r="BUI74" s="112"/>
      <c r="BUJ74" s="112"/>
      <c r="BUK74" s="112"/>
      <c r="BUL74" s="112"/>
      <c r="BUM74" s="112"/>
      <c r="BUN74" s="112"/>
      <c r="BUO74" s="112"/>
      <c r="BUP74" s="112"/>
      <c r="BUQ74" s="112"/>
      <c r="BUR74" s="112"/>
      <c r="BUS74" s="112"/>
      <c r="BUT74" s="112"/>
      <c r="BUU74" s="112"/>
      <c r="BUV74" s="112"/>
      <c r="BUW74" s="112"/>
      <c r="BUX74" s="112"/>
      <c r="BUY74" s="112"/>
      <c r="BUZ74" s="112"/>
      <c r="BVA74" s="112"/>
      <c r="BVB74" s="112"/>
      <c r="BVC74" s="112"/>
      <c r="BVD74" s="112"/>
      <c r="BVE74" s="112"/>
      <c r="BVF74" s="112"/>
      <c r="BVG74" s="112"/>
      <c r="BVH74" s="112"/>
      <c r="BVI74" s="112"/>
      <c r="BVJ74" s="112"/>
      <c r="BVK74" s="112"/>
      <c r="BVL74" s="112"/>
      <c r="BVM74" s="112"/>
      <c r="BVN74" s="112"/>
      <c r="BVO74" s="112"/>
      <c r="BVP74" s="112"/>
      <c r="BVQ74" s="112"/>
      <c r="BVR74" s="112"/>
      <c r="BVS74" s="112"/>
      <c r="BVT74" s="112"/>
      <c r="BVU74" s="112"/>
      <c r="BVV74" s="112"/>
      <c r="BVW74" s="112"/>
      <c r="BVX74" s="112"/>
      <c r="BVY74" s="112"/>
      <c r="BVZ74" s="112"/>
      <c r="BWA74" s="112"/>
      <c r="BWB74" s="112"/>
      <c r="BWC74" s="112"/>
      <c r="BWD74" s="112"/>
      <c r="BWE74" s="112"/>
      <c r="BWF74" s="112"/>
      <c r="BWG74" s="112"/>
      <c r="BWH74" s="112"/>
      <c r="BWI74" s="112"/>
      <c r="BWJ74" s="112"/>
      <c r="BWK74" s="112"/>
      <c r="BWL74" s="112"/>
      <c r="BWM74" s="112"/>
      <c r="BWN74" s="112"/>
      <c r="BWO74" s="112"/>
      <c r="BWP74" s="112"/>
      <c r="BWQ74" s="112"/>
      <c r="BWR74" s="112"/>
      <c r="BWS74" s="112"/>
      <c r="BWT74" s="112"/>
      <c r="BWU74" s="112"/>
      <c r="BWV74" s="112"/>
      <c r="BWW74" s="112"/>
      <c r="BWX74" s="112"/>
      <c r="BWY74" s="112"/>
      <c r="BWZ74" s="112"/>
      <c r="BXA74" s="112"/>
      <c r="BXB74" s="112"/>
      <c r="BXC74" s="112"/>
      <c r="BXD74" s="112"/>
      <c r="BXE74" s="112"/>
      <c r="BXF74" s="112"/>
      <c r="BXG74" s="112"/>
      <c r="BXH74" s="112"/>
      <c r="BXI74" s="112"/>
      <c r="BXJ74" s="112"/>
      <c r="BXK74" s="112"/>
      <c r="BXL74" s="112"/>
      <c r="BXM74" s="112"/>
      <c r="BXN74" s="112"/>
      <c r="BXO74" s="112"/>
      <c r="BXP74" s="112"/>
      <c r="BXQ74" s="112"/>
      <c r="BXR74" s="112"/>
      <c r="BXS74" s="112"/>
      <c r="BXT74" s="112"/>
      <c r="BXU74" s="112"/>
      <c r="BXV74" s="112"/>
      <c r="BXW74" s="112"/>
      <c r="BXX74" s="112"/>
      <c r="BXY74" s="112"/>
      <c r="BXZ74" s="112"/>
      <c r="BYA74" s="112"/>
      <c r="BYB74" s="112"/>
      <c r="BYC74" s="112"/>
      <c r="BYD74" s="112"/>
      <c r="BYE74" s="112"/>
      <c r="BYF74" s="112"/>
      <c r="BYG74" s="112"/>
      <c r="BYH74" s="112"/>
      <c r="BYI74" s="112"/>
      <c r="BYJ74" s="112"/>
      <c r="BYK74" s="112"/>
      <c r="BYL74" s="112"/>
      <c r="BYM74" s="112"/>
      <c r="BYN74" s="112"/>
      <c r="BYO74" s="112"/>
      <c r="BYP74" s="112"/>
      <c r="BYQ74" s="112"/>
      <c r="BYR74" s="112"/>
      <c r="BYS74" s="112"/>
      <c r="BYT74" s="112"/>
      <c r="BYU74" s="112"/>
      <c r="BYV74" s="112"/>
      <c r="BYW74" s="112"/>
      <c r="BYX74" s="112"/>
      <c r="BYY74" s="112"/>
      <c r="BYZ74" s="112"/>
      <c r="BZA74" s="112"/>
      <c r="BZB74" s="112"/>
      <c r="BZC74" s="112"/>
      <c r="BZD74" s="112"/>
      <c r="BZE74" s="112"/>
      <c r="BZF74" s="112"/>
    </row>
    <row r="75" spans="1:2034" s="68" customFormat="1" x14ac:dyDescent="0.25">
      <c r="A75" s="62">
        <v>2</v>
      </c>
      <c r="B75" s="126" t="s">
        <v>64</v>
      </c>
      <c r="C75" s="127">
        <v>36.049999999999997</v>
      </c>
      <c r="D75" s="127" t="s">
        <v>0</v>
      </c>
      <c r="E75" s="128">
        <v>9.3719999999999999</v>
      </c>
      <c r="F75" s="128" t="s">
        <v>0</v>
      </c>
      <c r="G75" s="78"/>
      <c r="H75" s="72"/>
      <c r="I75" s="72"/>
      <c r="J75" s="72"/>
      <c r="K75" s="72"/>
      <c r="L75" s="72"/>
      <c r="M75" s="72"/>
      <c r="N75" s="72"/>
      <c r="O75" s="80"/>
      <c r="Q75" s="55"/>
      <c r="R75" s="72"/>
      <c r="S75" s="72"/>
      <c r="T75" s="72"/>
      <c r="U75" s="72"/>
      <c r="V75" s="72"/>
      <c r="W75" s="72"/>
      <c r="X75" s="55"/>
      <c r="Y75" s="87"/>
      <c r="AG75" s="112"/>
      <c r="AH75" s="112"/>
      <c r="AI75" s="112"/>
      <c r="AJ75" s="112"/>
      <c r="AK75" s="112"/>
      <c r="AL75" s="112"/>
      <c r="AM75" s="112"/>
      <c r="AN75" s="112"/>
      <c r="AO75" s="112"/>
      <c r="AP75" s="112"/>
      <c r="AQ75" s="112"/>
      <c r="AR75" s="112"/>
      <c r="AS75" s="112"/>
      <c r="AT75" s="112"/>
      <c r="AU75" s="112"/>
      <c r="AV75" s="112"/>
      <c r="AW75" s="112"/>
      <c r="AX75" s="112"/>
      <c r="AY75" s="112"/>
      <c r="AZ75" s="112"/>
      <c r="BA75" s="112"/>
      <c r="BB75" s="112"/>
      <c r="BC75" s="112"/>
      <c r="BD75" s="112"/>
      <c r="BE75" s="112"/>
      <c r="BF75" s="112"/>
      <c r="BG75" s="112"/>
      <c r="BH75" s="112"/>
      <c r="BI75" s="112"/>
      <c r="BJ75" s="112"/>
      <c r="BK75" s="112"/>
      <c r="BL75" s="112"/>
      <c r="BM75" s="112"/>
      <c r="BN75" s="112"/>
      <c r="BO75" s="112"/>
      <c r="BP75" s="112"/>
      <c r="BQ75" s="112"/>
      <c r="BR75" s="112"/>
      <c r="BS75" s="112"/>
      <c r="BT75" s="112"/>
      <c r="BU75" s="112"/>
      <c r="BV75" s="112"/>
      <c r="BW75" s="112"/>
      <c r="BX75" s="112"/>
      <c r="BY75" s="112"/>
      <c r="BZ75" s="112"/>
      <c r="CA75" s="112"/>
      <c r="CB75" s="112"/>
      <c r="CC75" s="112"/>
      <c r="CD75" s="112"/>
      <c r="CE75" s="112"/>
      <c r="CF75" s="112"/>
      <c r="CG75" s="112"/>
      <c r="CH75" s="112"/>
      <c r="CI75" s="112"/>
      <c r="CJ75" s="112"/>
      <c r="CK75" s="112"/>
      <c r="CL75" s="112"/>
      <c r="CM75" s="112"/>
      <c r="CN75" s="112"/>
      <c r="CO75" s="112"/>
      <c r="CP75" s="112"/>
      <c r="CQ75" s="112"/>
      <c r="CR75" s="112"/>
      <c r="CS75" s="112"/>
      <c r="CT75" s="112"/>
      <c r="CU75" s="112"/>
      <c r="CV75" s="112"/>
      <c r="CW75" s="112"/>
      <c r="CX75" s="112"/>
      <c r="CY75" s="112"/>
      <c r="CZ75" s="112"/>
      <c r="DA75" s="112"/>
      <c r="DB75" s="112"/>
      <c r="DC75" s="112"/>
      <c r="DD75" s="112"/>
      <c r="DE75" s="112"/>
      <c r="DF75" s="112"/>
      <c r="DG75" s="112"/>
      <c r="DH75" s="112"/>
      <c r="DI75" s="112"/>
      <c r="DJ75" s="112"/>
      <c r="DK75" s="112"/>
      <c r="DL75" s="112"/>
      <c r="DM75" s="112"/>
      <c r="DN75" s="112"/>
      <c r="DO75" s="112"/>
      <c r="DP75" s="112"/>
      <c r="DQ75" s="112"/>
      <c r="DR75" s="112"/>
      <c r="DS75" s="112"/>
      <c r="DT75" s="112"/>
      <c r="DU75" s="112"/>
      <c r="DV75" s="112"/>
      <c r="DW75" s="112"/>
      <c r="DX75" s="112"/>
      <c r="DY75" s="112"/>
      <c r="DZ75" s="112"/>
      <c r="EA75" s="112"/>
      <c r="EB75" s="112"/>
      <c r="EC75" s="112"/>
      <c r="ED75" s="112"/>
      <c r="EE75" s="112"/>
      <c r="EF75" s="112"/>
      <c r="EG75" s="112"/>
      <c r="EH75" s="112"/>
      <c r="EI75" s="112"/>
      <c r="EJ75" s="112"/>
      <c r="EK75" s="112"/>
      <c r="EL75" s="112"/>
      <c r="EM75" s="112"/>
      <c r="EN75" s="112"/>
      <c r="EO75" s="112"/>
      <c r="EP75" s="112"/>
      <c r="EQ75" s="112"/>
      <c r="ER75" s="112"/>
      <c r="ES75" s="112"/>
      <c r="ET75" s="112"/>
      <c r="EU75" s="112"/>
      <c r="EV75" s="112"/>
      <c r="EW75" s="112"/>
      <c r="EX75" s="112"/>
      <c r="EY75" s="112"/>
      <c r="EZ75" s="112"/>
      <c r="FA75" s="112"/>
      <c r="FB75" s="112"/>
      <c r="FC75" s="112"/>
      <c r="FD75" s="112"/>
      <c r="FE75" s="112"/>
      <c r="FF75" s="112"/>
      <c r="FG75" s="112"/>
      <c r="FH75" s="112"/>
      <c r="FI75" s="112"/>
      <c r="FJ75" s="112"/>
      <c r="FK75" s="112"/>
      <c r="FL75" s="112"/>
      <c r="FM75" s="112"/>
      <c r="FN75" s="112"/>
      <c r="FO75" s="112"/>
      <c r="FP75" s="112"/>
      <c r="FQ75" s="112"/>
      <c r="FR75" s="112"/>
      <c r="FS75" s="112"/>
      <c r="FT75" s="112"/>
      <c r="FU75" s="112"/>
      <c r="FV75" s="112"/>
      <c r="FW75" s="112"/>
      <c r="FX75" s="112"/>
      <c r="FY75" s="112"/>
      <c r="FZ75" s="112"/>
      <c r="GA75" s="112"/>
      <c r="GB75" s="112"/>
      <c r="GC75" s="112"/>
      <c r="GD75" s="112"/>
      <c r="GE75" s="112"/>
      <c r="GF75" s="112"/>
      <c r="GG75" s="112"/>
      <c r="GH75" s="112"/>
      <c r="GI75" s="112"/>
      <c r="GJ75" s="112"/>
      <c r="GK75" s="112"/>
      <c r="GL75" s="112"/>
      <c r="GM75" s="112"/>
      <c r="GN75" s="112"/>
      <c r="GO75" s="112"/>
      <c r="GP75" s="112"/>
      <c r="GQ75" s="112"/>
      <c r="GR75" s="112"/>
      <c r="GS75" s="112"/>
      <c r="GT75" s="112"/>
      <c r="GU75" s="112"/>
      <c r="GV75" s="112"/>
      <c r="GW75" s="112"/>
      <c r="GX75" s="112"/>
      <c r="GY75" s="112"/>
      <c r="GZ75" s="112"/>
      <c r="HA75" s="112"/>
      <c r="HB75" s="112"/>
      <c r="HC75" s="112"/>
      <c r="HD75" s="112"/>
      <c r="HE75" s="112"/>
      <c r="HF75" s="112"/>
      <c r="HG75" s="112"/>
      <c r="HH75" s="112"/>
      <c r="HI75" s="112"/>
      <c r="HJ75" s="112"/>
      <c r="HK75" s="112"/>
      <c r="HL75" s="112"/>
      <c r="HM75" s="112"/>
      <c r="HN75" s="112"/>
      <c r="HO75" s="112"/>
      <c r="HP75" s="112"/>
      <c r="HQ75" s="112"/>
      <c r="HR75" s="112"/>
      <c r="HS75" s="112"/>
      <c r="HT75" s="112"/>
      <c r="HU75" s="112"/>
      <c r="HV75" s="112"/>
      <c r="HW75" s="112"/>
      <c r="HX75" s="112"/>
      <c r="HY75" s="112"/>
      <c r="HZ75" s="112"/>
      <c r="IA75" s="112"/>
      <c r="IB75" s="112"/>
      <c r="IC75" s="112"/>
      <c r="ID75" s="112"/>
      <c r="IE75" s="112"/>
      <c r="IF75" s="112"/>
      <c r="IG75" s="112"/>
      <c r="IH75" s="112"/>
      <c r="II75" s="112"/>
      <c r="IJ75" s="112"/>
      <c r="IK75" s="112"/>
      <c r="IL75" s="112"/>
      <c r="IM75" s="112"/>
      <c r="IN75" s="112"/>
      <c r="IO75" s="112"/>
      <c r="IP75" s="112"/>
      <c r="IQ75" s="112"/>
      <c r="IR75" s="112"/>
      <c r="IS75" s="112"/>
      <c r="IT75" s="112"/>
      <c r="IU75" s="112"/>
      <c r="IV75" s="112"/>
      <c r="IW75" s="112"/>
      <c r="IX75" s="112"/>
      <c r="IY75" s="112"/>
      <c r="IZ75" s="112"/>
      <c r="JA75" s="112"/>
      <c r="JB75" s="112"/>
      <c r="JC75" s="112"/>
      <c r="JD75" s="112"/>
      <c r="JE75" s="112"/>
      <c r="JF75" s="112"/>
      <c r="JG75" s="112"/>
      <c r="JH75" s="112"/>
      <c r="JI75" s="112"/>
      <c r="JJ75" s="112"/>
      <c r="JK75" s="112"/>
      <c r="JL75" s="112"/>
      <c r="JM75" s="112"/>
      <c r="JN75" s="112"/>
      <c r="JO75" s="112"/>
      <c r="JP75" s="112"/>
      <c r="JQ75" s="112"/>
      <c r="JR75" s="112"/>
      <c r="JS75" s="112"/>
      <c r="JT75" s="112"/>
      <c r="JU75" s="112"/>
      <c r="JV75" s="112"/>
      <c r="JW75" s="112"/>
      <c r="JX75" s="112"/>
      <c r="JY75" s="112"/>
      <c r="JZ75" s="112"/>
      <c r="KA75" s="112"/>
      <c r="KB75" s="112"/>
      <c r="KC75" s="112"/>
      <c r="KD75" s="112"/>
      <c r="KE75" s="112"/>
      <c r="KF75" s="112"/>
      <c r="KG75" s="112"/>
      <c r="KH75" s="112"/>
      <c r="KI75" s="112"/>
      <c r="KJ75" s="112"/>
      <c r="KK75" s="112"/>
      <c r="KL75" s="112"/>
      <c r="KM75" s="112"/>
      <c r="KN75" s="112"/>
      <c r="KO75" s="112"/>
      <c r="KP75" s="112"/>
      <c r="KQ75" s="112"/>
      <c r="KR75" s="112"/>
      <c r="KS75" s="112"/>
      <c r="KT75" s="112"/>
      <c r="KU75" s="112"/>
      <c r="KV75" s="112"/>
      <c r="KW75" s="112"/>
      <c r="KX75" s="112"/>
      <c r="KY75" s="112"/>
      <c r="KZ75" s="112"/>
      <c r="LA75" s="112"/>
      <c r="LB75" s="112"/>
      <c r="LC75" s="112"/>
      <c r="LD75" s="112"/>
      <c r="LE75" s="112"/>
      <c r="LF75" s="112"/>
      <c r="LG75" s="112"/>
      <c r="LH75" s="112"/>
      <c r="LI75" s="112"/>
      <c r="LJ75" s="112"/>
      <c r="LK75" s="112"/>
      <c r="LL75" s="112"/>
      <c r="LM75" s="112"/>
      <c r="LN75" s="112"/>
      <c r="LO75" s="112"/>
      <c r="LP75" s="112"/>
      <c r="LQ75" s="112"/>
      <c r="LR75" s="112"/>
      <c r="LS75" s="112"/>
      <c r="LT75" s="112"/>
      <c r="LU75" s="112"/>
      <c r="LV75" s="112"/>
      <c r="LW75" s="112"/>
      <c r="LX75" s="112"/>
      <c r="LY75" s="112"/>
      <c r="LZ75" s="112"/>
      <c r="MA75" s="112"/>
      <c r="MB75" s="112"/>
      <c r="MC75" s="112"/>
      <c r="MD75" s="112"/>
      <c r="ME75" s="112"/>
      <c r="MF75" s="112"/>
      <c r="MG75" s="112"/>
      <c r="MH75" s="112"/>
      <c r="MI75" s="112"/>
      <c r="MJ75" s="112"/>
      <c r="MK75" s="112"/>
      <c r="ML75" s="112"/>
      <c r="MM75" s="112"/>
      <c r="MN75" s="112"/>
      <c r="MO75" s="112"/>
      <c r="MP75" s="112"/>
      <c r="MQ75" s="112"/>
      <c r="MR75" s="112"/>
      <c r="MS75" s="112"/>
      <c r="MT75" s="112"/>
      <c r="MU75" s="112"/>
      <c r="MV75" s="112"/>
      <c r="MW75" s="112"/>
      <c r="MX75" s="112"/>
      <c r="MY75" s="112"/>
      <c r="MZ75" s="112"/>
      <c r="NA75" s="112"/>
      <c r="NB75" s="112"/>
      <c r="NC75" s="112"/>
      <c r="ND75" s="112"/>
      <c r="NE75" s="112"/>
      <c r="NF75" s="112"/>
      <c r="NG75" s="112"/>
      <c r="NH75" s="112"/>
      <c r="NI75" s="112"/>
      <c r="NJ75" s="112"/>
      <c r="NK75" s="112"/>
      <c r="NL75" s="112"/>
      <c r="NM75" s="112"/>
      <c r="NN75" s="112"/>
      <c r="NO75" s="112"/>
      <c r="NP75" s="112"/>
      <c r="NQ75" s="112"/>
      <c r="NR75" s="112"/>
      <c r="NS75" s="112"/>
      <c r="NT75" s="112"/>
      <c r="NU75" s="112"/>
      <c r="NV75" s="112"/>
      <c r="NW75" s="112"/>
      <c r="NX75" s="112"/>
      <c r="NY75" s="112"/>
      <c r="NZ75" s="112"/>
      <c r="OA75" s="112"/>
      <c r="OB75" s="112"/>
      <c r="OC75" s="112"/>
      <c r="OD75" s="112"/>
      <c r="OE75" s="112"/>
      <c r="OF75" s="112"/>
      <c r="OG75" s="112"/>
      <c r="OH75" s="112"/>
      <c r="OI75" s="112"/>
      <c r="OJ75" s="112"/>
      <c r="OK75" s="112"/>
      <c r="OL75" s="112"/>
      <c r="OM75" s="112"/>
      <c r="ON75" s="112"/>
      <c r="OO75" s="112"/>
      <c r="OP75" s="112"/>
      <c r="OQ75" s="112"/>
      <c r="OR75" s="112"/>
      <c r="OS75" s="112"/>
      <c r="OT75" s="112"/>
      <c r="OU75" s="112"/>
      <c r="OV75" s="112"/>
      <c r="OW75" s="112"/>
      <c r="OX75" s="112"/>
      <c r="OY75" s="112"/>
      <c r="OZ75" s="112"/>
      <c r="PA75" s="112"/>
      <c r="PB75" s="112"/>
      <c r="PC75" s="112"/>
      <c r="PD75" s="112"/>
      <c r="PE75" s="112"/>
      <c r="PF75" s="112"/>
      <c r="PG75" s="112"/>
      <c r="PH75" s="112"/>
      <c r="PI75" s="112"/>
      <c r="PJ75" s="112"/>
      <c r="PK75" s="112"/>
      <c r="PL75" s="112"/>
      <c r="PM75" s="112"/>
      <c r="PN75" s="112"/>
      <c r="PO75" s="112"/>
      <c r="PP75" s="112"/>
      <c r="PQ75" s="112"/>
      <c r="PR75" s="112"/>
      <c r="PS75" s="112"/>
      <c r="PT75" s="112"/>
      <c r="PU75" s="112"/>
      <c r="PV75" s="112"/>
      <c r="PW75" s="112"/>
      <c r="PX75" s="112"/>
      <c r="PY75" s="112"/>
      <c r="PZ75" s="112"/>
      <c r="QA75" s="112"/>
      <c r="QB75" s="112"/>
      <c r="QC75" s="112"/>
      <c r="QD75" s="112"/>
      <c r="QE75" s="112"/>
      <c r="QF75" s="112"/>
      <c r="QG75" s="112"/>
      <c r="QH75" s="112"/>
      <c r="QI75" s="112"/>
      <c r="QJ75" s="112"/>
      <c r="QK75" s="112"/>
      <c r="QL75" s="112"/>
      <c r="QM75" s="112"/>
      <c r="QN75" s="112"/>
      <c r="QO75" s="112"/>
      <c r="QP75" s="112"/>
      <c r="QQ75" s="112"/>
      <c r="QR75" s="112"/>
      <c r="QS75" s="112"/>
      <c r="QT75" s="112"/>
      <c r="QU75" s="112"/>
      <c r="QV75" s="112"/>
      <c r="QW75" s="112"/>
      <c r="QX75" s="112"/>
      <c r="QY75" s="112"/>
      <c r="QZ75" s="112"/>
      <c r="RA75" s="112"/>
      <c r="RB75" s="112"/>
      <c r="RC75" s="112"/>
      <c r="RD75" s="112"/>
      <c r="RE75" s="112"/>
      <c r="RF75" s="112"/>
      <c r="RG75" s="112"/>
      <c r="RH75" s="112"/>
      <c r="RI75" s="112"/>
      <c r="RJ75" s="112"/>
      <c r="RK75" s="112"/>
      <c r="RL75" s="112"/>
      <c r="RM75" s="112"/>
      <c r="RN75" s="112"/>
      <c r="RO75" s="112"/>
      <c r="RP75" s="112"/>
      <c r="RQ75" s="112"/>
      <c r="RR75" s="112"/>
      <c r="RS75" s="112"/>
      <c r="RT75" s="112"/>
      <c r="RU75" s="112"/>
      <c r="RV75" s="112"/>
      <c r="RW75" s="112"/>
      <c r="RX75" s="112"/>
      <c r="RY75" s="112"/>
      <c r="RZ75" s="112"/>
      <c r="SA75" s="112"/>
      <c r="SB75" s="112"/>
      <c r="SC75" s="112"/>
      <c r="SD75" s="112"/>
      <c r="SE75" s="112"/>
      <c r="SF75" s="112"/>
      <c r="SG75" s="112"/>
      <c r="SH75" s="112"/>
      <c r="SI75" s="112"/>
      <c r="SJ75" s="112"/>
      <c r="SK75" s="112"/>
      <c r="SL75" s="112"/>
      <c r="SM75" s="112"/>
      <c r="SN75" s="112"/>
      <c r="SO75" s="112"/>
      <c r="SP75" s="112"/>
      <c r="SQ75" s="112"/>
      <c r="SR75" s="112"/>
      <c r="SS75" s="112"/>
      <c r="ST75" s="112"/>
      <c r="SU75" s="112"/>
      <c r="SV75" s="112"/>
      <c r="SW75" s="112"/>
      <c r="SX75" s="112"/>
      <c r="SY75" s="112"/>
      <c r="SZ75" s="112"/>
      <c r="TA75" s="112"/>
      <c r="TB75" s="112"/>
      <c r="TC75" s="112"/>
      <c r="TD75" s="112"/>
      <c r="TE75" s="112"/>
      <c r="TF75" s="112"/>
      <c r="TG75" s="112"/>
      <c r="TH75" s="112"/>
      <c r="TI75" s="112"/>
      <c r="TJ75" s="112"/>
      <c r="TK75" s="112"/>
      <c r="TL75" s="112"/>
      <c r="TM75" s="112"/>
      <c r="TN75" s="112"/>
      <c r="TO75" s="112"/>
      <c r="TP75" s="112"/>
      <c r="TQ75" s="112"/>
      <c r="TR75" s="112"/>
      <c r="TS75" s="112"/>
      <c r="TT75" s="112"/>
      <c r="TU75" s="112"/>
      <c r="TV75" s="112"/>
      <c r="TW75" s="112"/>
      <c r="TX75" s="112"/>
      <c r="TY75" s="112"/>
      <c r="TZ75" s="112"/>
      <c r="UA75" s="112"/>
      <c r="UB75" s="112"/>
      <c r="UC75" s="112"/>
      <c r="UD75" s="112"/>
      <c r="UE75" s="112"/>
      <c r="UF75" s="112"/>
      <c r="UG75" s="112"/>
      <c r="UH75" s="112"/>
      <c r="UI75" s="112"/>
      <c r="UJ75" s="112"/>
      <c r="UK75" s="112"/>
      <c r="UL75" s="112"/>
      <c r="UM75" s="112"/>
      <c r="UN75" s="112"/>
      <c r="UO75" s="112"/>
      <c r="UP75" s="112"/>
      <c r="UQ75" s="112"/>
      <c r="UR75" s="112"/>
      <c r="US75" s="112"/>
      <c r="UT75" s="112"/>
      <c r="UU75" s="112"/>
      <c r="UV75" s="112"/>
      <c r="UW75" s="112"/>
      <c r="UX75" s="112"/>
      <c r="UY75" s="112"/>
      <c r="UZ75" s="112"/>
      <c r="VA75" s="112"/>
      <c r="VB75" s="112"/>
      <c r="VC75" s="112"/>
      <c r="VD75" s="112"/>
      <c r="VE75" s="112"/>
      <c r="VF75" s="112"/>
      <c r="VG75" s="112"/>
      <c r="VH75" s="112"/>
      <c r="VI75" s="112"/>
      <c r="VJ75" s="112"/>
      <c r="VK75" s="112"/>
      <c r="VL75" s="112"/>
      <c r="VM75" s="112"/>
      <c r="VN75" s="112"/>
      <c r="VO75" s="112"/>
      <c r="VP75" s="112"/>
      <c r="VQ75" s="112"/>
      <c r="VR75" s="112"/>
      <c r="VS75" s="112"/>
      <c r="VT75" s="112"/>
      <c r="VU75" s="112"/>
      <c r="VV75" s="112"/>
      <c r="VW75" s="112"/>
      <c r="VX75" s="112"/>
      <c r="VY75" s="112"/>
      <c r="VZ75" s="112"/>
      <c r="WA75" s="112"/>
      <c r="WB75" s="112"/>
      <c r="WC75" s="112"/>
      <c r="WD75" s="112"/>
      <c r="WE75" s="112"/>
      <c r="WF75" s="112"/>
      <c r="WG75" s="112"/>
      <c r="WH75" s="112"/>
      <c r="WI75" s="112"/>
      <c r="WJ75" s="112"/>
      <c r="WK75" s="112"/>
      <c r="WL75" s="112"/>
      <c r="WM75" s="112"/>
      <c r="WN75" s="112"/>
      <c r="WO75" s="112"/>
      <c r="WP75" s="112"/>
      <c r="WQ75" s="112"/>
      <c r="WR75" s="112"/>
      <c r="WS75" s="112"/>
      <c r="WT75" s="112"/>
      <c r="WU75" s="112"/>
      <c r="WV75" s="112"/>
      <c r="WW75" s="112"/>
      <c r="WX75" s="112"/>
      <c r="WY75" s="112"/>
      <c r="WZ75" s="112"/>
      <c r="XA75" s="112"/>
      <c r="XB75" s="112"/>
      <c r="XC75" s="112"/>
      <c r="XD75" s="112"/>
      <c r="XE75" s="112"/>
      <c r="XF75" s="112"/>
      <c r="XG75" s="112"/>
      <c r="XH75" s="112"/>
      <c r="XI75" s="112"/>
      <c r="XJ75" s="112"/>
      <c r="XK75" s="112"/>
      <c r="XL75" s="112"/>
      <c r="XM75" s="112"/>
      <c r="XN75" s="112"/>
      <c r="XO75" s="112"/>
      <c r="XP75" s="112"/>
      <c r="XQ75" s="112"/>
      <c r="XR75" s="112"/>
      <c r="XS75" s="112"/>
      <c r="XT75" s="112"/>
      <c r="XU75" s="112"/>
      <c r="XV75" s="112"/>
      <c r="XW75" s="112"/>
      <c r="XX75" s="112"/>
      <c r="XY75" s="112"/>
      <c r="XZ75" s="112"/>
      <c r="YA75" s="112"/>
      <c r="YB75" s="112"/>
      <c r="YC75" s="112"/>
      <c r="YD75" s="112"/>
      <c r="YE75" s="112"/>
      <c r="YF75" s="112"/>
      <c r="YG75" s="112"/>
      <c r="YH75" s="112"/>
      <c r="YI75" s="112"/>
      <c r="YJ75" s="112"/>
      <c r="YK75" s="112"/>
      <c r="YL75" s="112"/>
      <c r="YM75" s="112"/>
      <c r="YN75" s="112"/>
      <c r="YO75" s="112"/>
      <c r="YP75" s="112"/>
      <c r="YQ75" s="112"/>
      <c r="YR75" s="112"/>
      <c r="YS75" s="112"/>
      <c r="YT75" s="112"/>
      <c r="YU75" s="112"/>
      <c r="YV75" s="112"/>
      <c r="YW75" s="112"/>
      <c r="YX75" s="112"/>
      <c r="YY75" s="112"/>
      <c r="YZ75" s="112"/>
      <c r="ZA75" s="112"/>
      <c r="ZB75" s="112"/>
      <c r="ZC75" s="112"/>
      <c r="ZD75" s="112"/>
      <c r="ZE75" s="112"/>
      <c r="ZF75" s="112"/>
      <c r="ZG75" s="112"/>
      <c r="ZH75" s="112"/>
      <c r="ZI75" s="112"/>
      <c r="ZJ75" s="112"/>
      <c r="ZK75" s="112"/>
      <c r="ZL75" s="112"/>
      <c r="ZM75" s="112"/>
      <c r="ZN75" s="112"/>
      <c r="ZO75" s="112"/>
      <c r="ZP75" s="112"/>
      <c r="ZQ75" s="112"/>
      <c r="ZR75" s="112"/>
      <c r="ZS75" s="112"/>
      <c r="ZT75" s="112"/>
      <c r="ZU75" s="112"/>
      <c r="ZV75" s="112"/>
      <c r="ZW75" s="112"/>
      <c r="ZX75" s="112"/>
      <c r="ZY75" s="112"/>
      <c r="ZZ75" s="112"/>
      <c r="AAA75" s="112"/>
      <c r="AAB75" s="112"/>
      <c r="AAC75" s="112"/>
      <c r="AAD75" s="112"/>
      <c r="AAE75" s="112"/>
      <c r="AAF75" s="112"/>
      <c r="AAG75" s="112"/>
      <c r="AAH75" s="112"/>
      <c r="AAI75" s="112"/>
      <c r="AAJ75" s="112"/>
      <c r="AAK75" s="112"/>
      <c r="AAL75" s="112"/>
      <c r="AAM75" s="112"/>
      <c r="AAN75" s="112"/>
      <c r="AAO75" s="112"/>
      <c r="AAP75" s="112"/>
      <c r="AAQ75" s="112"/>
      <c r="AAR75" s="112"/>
      <c r="AAS75" s="112"/>
      <c r="AAT75" s="112"/>
      <c r="AAU75" s="112"/>
      <c r="AAV75" s="112"/>
      <c r="AAW75" s="112"/>
      <c r="AAX75" s="112"/>
      <c r="AAY75" s="112"/>
      <c r="AAZ75" s="112"/>
      <c r="ABA75" s="112"/>
      <c r="ABB75" s="112"/>
      <c r="ABC75" s="112"/>
      <c r="ABD75" s="112"/>
      <c r="ABE75" s="112"/>
      <c r="ABF75" s="112"/>
      <c r="ABG75" s="112"/>
      <c r="ABH75" s="112"/>
      <c r="ABI75" s="112"/>
      <c r="ABJ75" s="112"/>
      <c r="ABK75" s="112"/>
      <c r="ABL75" s="112"/>
      <c r="ABM75" s="112"/>
      <c r="ABN75" s="112"/>
      <c r="ABO75" s="112"/>
      <c r="ABP75" s="112"/>
      <c r="ABQ75" s="112"/>
      <c r="ABR75" s="112"/>
      <c r="ABS75" s="112"/>
      <c r="ABT75" s="112"/>
      <c r="ABU75" s="112"/>
      <c r="ABV75" s="112"/>
      <c r="ABW75" s="112"/>
      <c r="ABX75" s="112"/>
      <c r="ABY75" s="112"/>
      <c r="ABZ75" s="112"/>
      <c r="ACA75" s="112"/>
      <c r="ACB75" s="112"/>
      <c r="ACC75" s="112"/>
      <c r="ACD75" s="112"/>
      <c r="ACE75" s="112"/>
      <c r="ACF75" s="112"/>
      <c r="ACG75" s="112"/>
      <c r="ACH75" s="112"/>
      <c r="ACI75" s="112"/>
      <c r="ACJ75" s="112"/>
      <c r="ACK75" s="112"/>
      <c r="ACL75" s="112"/>
      <c r="ACM75" s="112"/>
      <c r="ACN75" s="112"/>
      <c r="ACO75" s="112"/>
      <c r="ACP75" s="112"/>
      <c r="ACQ75" s="112"/>
      <c r="ACR75" s="112"/>
      <c r="ACS75" s="112"/>
      <c r="ACT75" s="112"/>
      <c r="ACU75" s="112"/>
      <c r="ACV75" s="112"/>
      <c r="ACW75" s="112"/>
      <c r="ACX75" s="112"/>
      <c r="ACY75" s="112"/>
      <c r="ACZ75" s="112"/>
      <c r="ADA75" s="112"/>
      <c r="ADB75" s="112"/>
      <c r="ADC75" s="112"/>
      <c r="ADD75" s="112"/>
      <c r="ADE75" s="112"/>
      <c r="ADF75" s="112"/>
      <c r="ADG75" s="112"/>
      <c r="ADH75" s="112"/>
      <c r="ADI75" s="112"/>
      <c r="ADJ75" s="112"/>
      <c r="ADK75" s="112"/>
      <c r="ADL75" s="112"/>
      <c r="ADM75" s="112"/>
      <c r="ADN75" s="112"/>
      <c r="ADO75" s="112"/>
      <c r="ADP75" s="112"/>
      <c r="ADQ75" s="112"/>
      <c r="ADR75" s="112"/>
      <c r="ADS75" s="112"/>
      <c r="ADT75" s="112"/>
      <c r="ADU75" s="112"/>
      <c r="ADV75" s="112"/>
      <c r="ADW75" s="112"/>
      <c r="ADX75" s="112"/>
      <c r="ADY75" s="112"/>
      <c r="ADZ75" s="112"/>
      <c r="AEA75" s="112"/>
      <c r="AEB75" s="112"/>
      <c r="AEC75" s="112"/>
      <c r="AED75" s="112"/>
      <c r="AEE75" s="112"/>
      <c r="AEF75" s="112"/>
      <c r="AEG75" s="112"/>
      <c r="AEH75" s="112"/>
      <c r="AEI75" s="112"/>
      <c r="AEJ75" s="112"/>
      <c r="AEK75" s="112"/>
      <c r="AEL75" s="112"/>
      <c r="AEM75" s="112"/>
      <c r="AEN75" s="112"/>
      <c r="AEO75" s="112"/>
      <c r="AEP75" s="112"/>
      <c r="AEQ75" s="112"/>
      <c r="AER75" s="112"/>
      <c r="AES75" s="112"/>
      <c r="AET75" s="112"/>
      <c r="AEU75" s="112"/>
      <c r="AEV75" s="112"/>
      <c r="AEW75" s="112"/>
      <c r="AEX75" s="112"/>
      <c r="AEY75" s="112"/>
      <c r="AEZ75" s="112"/>
      <c r="AFA75" s="112"/>
      <c r="AFB75" s="112"/>
      <c r="AFC75" s="112"/>
      <c r="AFD75" s="112"/>
      <c r="AFE75" s="112"/>
      <c r="AFF75" s="112"/>
      <c r="AFG75" s="112"/>
      <c r="AFH75" s="112"/>
      <c r="AFI75" s="112"/>
      <c r="AFJ75" s="112"/>
      <c r="AFK75" s="112"/>
      <c r="AFL75" s="112"/>
      <c r="AFM75" s="112"/>
      <c r="AFN75" s="112"/>
      <c r="AFO75" s="112"/>
      <c r="AFP75" s="112"/>
      <c r="AFQ75" s="112"/>
      <c r="AFR75" s="112"/>
      <c r="AFS75" s="112"/>
      <c r="AFT75" s="112"/>
      <c r="AFU75" s="112"/>
      <c r="AFV75" s="112"/>
      <c r="AFW75" s="112"/>
      <c r="AFX75" s="112"/>
      <c r="AFY75" s="112"/>
      <c r="AFZ75" s="112"/>
      <c r="AGA75" s="112"/>
      <c r="AGB75" s="112"/>
      <c r="AGC75" s="112"/>
      <c r="AGD75" s="112"/>
      <c r="AGE75" s="112"/>
      <c r="AGF75" s="112"/>
      <c r="AGG75" s="112"/>
      <c r="AGH75" s="112"/>
      <c r="AGI75" s="112"/>
      <c r="AGJ75" s="112"/>
      <c r="AGK75" s="112"/>
      <c r="AGL75" s="112"/>
      <c r="AGM75" s="112"/>
      <c r="AGN75" s="112"/>
      <c r="AGO75" s="112"/>
      <c r="AGP75" s="112"/>
      <c r="AGQ75" s="112"/>
      <c r="AGR75" s="112"/>
      <c r="AGS75" s="112"/>
      <c r="AGT75" s="112"/>
      <c r="AGU75" s="112"/>
      <c r="AGV75" s="112"/>
      <c r="AGW75" s="112"/>
      <c r="AGX75" s="112"/>
      <c r="AGY75" s="112"/>
      <c r="AGZ75" s="112"/>
      <c r="AHA75" s="112"/>
      <c r="AHB75" s="112"/>
      <c r="AHC75" s="112"/>
      <c r="AHD75" s="112"/>
      <c r="AHE75" s="112"/>
      <c r="AHF75" s="112"/>
      <c r="AHG75" s="112"/>
      <c r="AHH75" s="112"/>
      <c r="AHI75" s="112"/>
      <c r="AHJ75" s="112"/>
      <c r="AHK75" s="112"/>
      <c r="AHL75" s="112"/>
      <c r="AHM75" s="112"/>
      <c r="AHN75" s="112"/>
      <c r="AHO75" s="112"/>
      <c r="AHP75" s="112"/>
      <c r="AHQ75" s="112"/>
      <c r="AHR75" s="112"/>
      <c r="AHS75" s="112"/>
      <c r="AHT75" s="112"/>
      <c r="AHU75" s="112"/>
      <c r="AHV75" s="112"/>
      <c r="AHW75" s="112"/>
      <c r="AHX75" s="112"/>
      <c r="AHY75" s="112"/>
      <c r="AHZ75" s="112"/>
      <c r="AIA75" s="112"/>
      <c r="AIB75" s="112"/>
      <c r="AIC75" s="112"/>
      <c r="AID75" s="112"/>
      <c r="AIE75" s="112"/>
      <c r="AIF75" s="112"/>
      <c r="AIG75" s="112"/>
      <c r="AIH75" s="112"/>
      <c r="AII75" s="112"/>
      <c r="AIJ75" s="112"/>
      <c r="AIK75" s="112"/>
      <c r="AIL75" s="112"/>
      <c r="AIM75" s="112"/>
      <c r="AIN75" s="112"/>
      <c r="AIO75" s="112"/>
      <c r="AIP75" s="112"/>
      <c r="AIQ75" s="112"/>
      <c r="AIR75" s="112"/>
      <c r="AIS75" s="112"/>
      <c r="AIT75" s="112"/>
      <c r="AIU75" s="112"/>
      <c r="AIV75" s="112"/>
      <c r="AIW75" s="112"/>
      <c r="AIX75" s="112"/>
      <c r="AIY75" s="112"/>
      <c r="AIZ75" s="112"/>
      <c r="AJA75" s="112"/>
      <c r="AJB75" s="112"/>
      <c r="AJC75" s="112"/>
      <c r="AJD75" s="112"/>
      <c r="AJE75" s="112"/>
      <c r="AJF75" s="112"/>
      <c r="AJG75" s="112"/>
      <c r="AJH75" s="112"/>
      <c r="AJI75" s="112"/>
      <c r="AJJ75" s="112"/>
      <c r="AJK75" s="112"/>
      <c r="AJL75" s="112"/>
      <c r="AJM75" s="112"/>
      <c r="AJN75" s="112"/>
      <c r="AJO75" s="112"/>
      <c r="AJP75" s="112"/>
      <c r="AJQ75" s="112"/>
      <c r="AJR75" s="112"/>
      <c r="AJS75" s="112"/>
      <c r="AJT75" s="112"/>
      <c r="AJU75" s="112"/>
      <c r="AJV75" s="112"/>
      <c r="AJW75" s="112"/>
      <c r="AJX75" s="112"/>
      <c r="AJY75" s="112"/>
      <c r="AJZ75" s="112"/>
      <c r="AKA75" s="112"/>
      <c r="AKB75" s="112"/>
      <c r="AKC75" s="112"/>
      <c r="AKD75" s="112"/>
      <c r="AKE75" s="112"/>
      <c r="AKF75" s="112"/>
      <c r="AKG75" s="112"/>
      <c r="AKH75" s="112"/>
      <c r="AKI75" s="112"/>
      <c r="AKJ75" s="112"/>
      <c r="AKK75" s="112"/>
      <c r="AKL75" s="112"/>
      <c r="AKM75" s="112"/>
      <c r="AKN75" s="112"/>
      <c r="AKO75" s="112"/>
      <c r="AKP75" s="112"/>
      <c r="AKQ75" s="112"/>
      <c r="AKR75" s="112"/>
      <c r="AKS75" s="112"/>
      <c r="AKT75" s="112"/>
      <c r="AKU75" s="112"/>
      <c r="AKV75" s="112"/>
      <c r="AKW75" s="112"/>
      <c r="AKX75" s="112"/>
      <c r="AKY75" s="112"/>
      <c r="AKZ75" s="112"/>
      <c r="ALA75" s="112"/>
      <c r="ALB75" s="112"/>
      <c r="ALC75" s="112"/>
      <c r="ALD75" s="112"/>
      <c r="ALE75" s="112"/>
      <c r="ALF75" s="112"/>
      <c r="ALG75" s="112"/>
      <c r="ALH75" s="112"/>
      <c r="ALI75" s="112"/>
      <c r="ALJ75" s="112"/>
      <c r="ALK75" s="112"/>
      <c r="ALL75" s="112"/>
      <c r="ALM75" s="112"/>
      <c r="ALN75" s="112"/>
      <c r="ALO75" s="112"/>
      <c r="ALP75" s="112"/>
      <c r="ALQ75" s="112"/>
      <c r="ALR75" s="112"/>
      <c r="ALS75" s="112"/>
      <c r="ALT75" s="112"/>
      <c r="ALU75" s="112"/>
      <c r="ALV75" s="112"/>
      <c r="ALW75" s="112"/>
      <c r="ALX75" s="112"/>
      <c r="ALY75" s="112"/>
      <c r="ALZ75" s="112"/>
      <c r="AMA75" s="112"/>
      <c r="AMB75" s="112"/>
      <c r="AMC75" s="112"/>
      <c r="AMD75" s="112"/>
      <c r="AME75" s="112"/>
      <c r="AMF75" s="112"/>
      <c r="AMG75" s="112"/>
      <c r="AMH75" s="112"/>
      <c r="AMI75" s="112"/>
      <c r="AMJ75" s="112"/>
      <c r="AMK75" s="112"/>
      <c r="AML75" s="112"/>
      <c r="AMM75" s="112"/>
      <c r="AMN75" s="112"/>
      <c r="AMO75" s="112"/>
      <c r="AMP75" s="112"/>
      <c r="AMQ75" s="112"/>
      <c r="AMR75" s="112"/>
      <c r="AMS75" s="112"/>
      <c r="AMT75" s="112"/>
      <c r="AMU75" s="112"/>
      <c r="AMV75" s="112"/>
      <c r="AMW75" s="112"/>
      <c r="AMX75" s="112"/>
      <c r="AMY75" s="112"/>
      <c r="AMZ75" s="112"/>
      <c r="ANA75" s="112"/>
      <c r="ANB75" s="112"/>
      <c r="ANC75" s="112"/>
      <c r="AND75" s="112"/>
      <c r="ANE75" s="112"/>
      <c r="ANF75" s="112"/>
      <c r="ANG75" s="112"/>
      <c r="ANH75" s="112"/>
      <c r="ANI75" s="112"/>
      <c r="ANJ75" s="112"/>
      <c r="ANK75" s="112"/>
      <c r="ANL75" s="112"/>
      <c r="ANM75" s="112"/>
      <c r="ANN75" s="112"/>
      <c r="ANO75" s="112"/>
      <c r="ANP75" s="112"/>
      <c r="ANQ75" s="112"/>
      <c r="ANR75" s="112"/>
      <c r="ANS75" s="112"/>
      <c r="ANT75" s="112"/>
      <c r="ANU75" s="112"/>
      <c r="ANV75" s="112"/>
      <c r="ANW75" s="112"/>
      <c r="ANX75" s="112"/>
      <c r="ANY75" s="112"/>
      <c r="ANZ75" s="112"/>
      <c r="AOA75" s="112"/>
      <c r="AOB75" s="112"/>
      <c r="AOC75" s="112"/>
      <c r="AOD75" s="112"/>
      <c r="AOE75" s="112"/>
      <c r="AOF75" s="112"/>
      <c r="AOG75" s="112"/>
      <c r="AOH75" s="112"/>
      <c r="AOI75" s="112"/>
      <c r="AOJ75" s="112"/>
      <c r="AOK75" s="112"/>
      <c r="AOL75" s="112"/>
      <c r="AOM75" s="112"/>
      <c r="AON75" s="112"/>
      <c r="AOO75" s="112"/>
      <c r="AOP75" s="112"/>
      <c r="AOQ75" s="112"/>
      <c r="AOR75" s="112"/>
      <c r="AOS75" s="112"/>
      <c r="AOT75" s="112"/>
      <c r="AOU75" s="112"/>
      <c r="AOV75" s="112"/>
      <c r="AOW75" s="112"/>
      <c r="AOX75" s="112"/>
      <c r="AOY75" s="112"/>
      <c r="AOZ75" s="112"/>
      <c r="APA75" s="112"/>
      <c r="APB75" s="112"/>
      <c r="APC75" s="112"/>
      <c r="APD75" s="112"/>
      <c r="APE75" s="112"/>
      <c r="APF75" s="112"/>
      <c r="APG75" s="112"/>
      <c r="APH75" s="112"/>
      <c r="API75" s="112"/>
      <c r="APJ75" s="112"/>
      <c r="APK75" s="112"/>
      <c r="APL75" s="112"/>
      <c r="APM75" s="112"/>
      <c r="APN75" s="112"/>
      <c r="APO75" s="112"/>
      <c r="APP75" s="112"/>
      <c r="APQ75" s="112"/>
      <c r="APR75" s="112"/>
      <c r="APS75" s="112"/>
      <c r="APT75" s="112"/>
      <c r="APU75" s="112"/>
      <c r="APV75" s="112"/>
      <c r="APW75" s="112"/>
      <c r="APX75" s="112"/>
      <c r="APY75" s="112"/>
      <c r="APZ75" s="112"/>
      <c r="AQA75" s="112"/>
      <c r="AQB75" s="112"/>
      <c r="AQC75" s="112"/>
      <c r="AQD75" s="112"/>
      <c r="AQE75" s="112"/>
      <c r="AQF75" s="112"/>
      <c r="AQG75" s="112"/>
      <c r="AQH75" s="112"/>
      <c r="AQI75" s="112"/>
      <c r="AQJ75" s="112"/>
      <c r="AQK75" s="112"/>
      <c r="AQL75" s="112"/>
      <c r="AQM75" s="112"/>
      <c r="AQN75" s="112"/>
      <c r="AQO75" s="112"/>
      <c r="AQP75" s="112"/>
      <c r="AQQ75" s="112"/>
      <c r="AQR75" s="112"/>
      <c r="AQS75" s="112"/>
      <c r="AQT75" s="112"/>
      <c r="AQU75" s="112"/>
      <c r="AQV75" s="112"/>
      <c r="AQW75" s="112"/>
      <c r="AQX75" s="112"/>
      <c r="AQY75" s="112"/>
      <c r="AQZ75" s="112"/>
      <c r="ARA75" s="112"/>
      <c r="ARB75" s="112"/>
      <c r="ARC75" s="112"/>
      <c r="ARD75" s="112"/>
      <c r="ARE75" s="112"/>
      <c r="ARF75" s="112"/>
      <c r="ARG75" s="112"/>
      <c r="ARH75" s="112"/>
      <c r="ARI75" s="112"/>
      <c r="ARJ75" s="112"/>
      <c r="ARK75" s="112"/>
      <c r="ARL75" s="112"/>
      <c r="ARM75" s="112"/>
      <c r="ARN75" s="112"/>
      <c r="ARO75" s="112"/>
      <c r="ARP75" s="112"/>
      <c r="ARQ75" s="112"/>
      <c r="ARR75" s="112"/>
      <c r="ARS75" s="112"/>
      <c r="ART75" s="112"/>
      <c r="ARU75" s="112"/>
      <c r="ARV75" s="112"/>
      <c r="ARW75" s="112"/>
      <c r="ARX75" s="112"/>
      <c r="ARY75" s="112"/>
      <c r="ARZ75" s="112"/>
      <c r="ASA75" s="112"/>
      <c r="ASB75" s="112"/>
      <c r="ASC75" s="112"/>
      <c r="ASD75" s="112"/>
      <c r="ASE75" s="112"/>
      <c r="ASF75" s="112"/>
      <c r="ASG75" s="112"/>
      <c r="ASH75" s="112"/>
      <c r="ASI75" s="112"/>
      <c r="ASJ75" s="112"/>
      <c r="ASK75" s="112"/>
      <c r="ASL75" s="112"/>
      <c r="ASM75" s="112"/>
      <c r="ASN75" s="112"/>
      <c r="ASO75" s="112"/>
      <c r="ASP75" s="112"/>
      <c r="ASQ75" s="112"/>
      <c r="ASR75" s="112"/>
      <c r="ASS75" s="112"/>
      <c r="AST75" s="112"/>
      <c r="ASU75" s="112"/>
      <c r="ASV75" s="112"/>
      <c r="ASW75" s="112"/>
      <c r="ASX75" s="112"/>
      <c r="ASY75" s="112"/>
      <c r="ASZ75" s="112"/>
      <c r="ATA75" s="112"/>
      <c r="ATB75" s="112"/>
      <c r="ATC75" s="112"/>
      <c r="ATD75" s="112"/>
      <c r="ATE75" s="112"/>
      <c r="ATF75" s="112"/>
      <c r="ATG75" s="112"/>
      <c r="ATH75" s="112"/>
      <c r="ATI75" s="112"/>
      <c r="ATJ75" s="112"/>
      <c r="ATK75" s="112"/>
      <c r="ATL75" s="112"/>
      <c r="ATM75" s="112"/>
      <c r="ATN75" s="112"/>
      <c r="ATO75" s="112"/>
      <c r="ATP75" s="112"/>
      <c r="ATQ75" s="112"/>
      <c r="ATR75" s="112"/>
      <c r="ATS75" s="112"/>
      <c r="ATT75" s="112"/>
      <c r="ATU75" s="112"/>
      <c r="ATV75" s="112"/>
      <c r="ATW75" s="112"/>
      <c r="ATX75" s="112"/>
      <c r="ATY75" s="112"/>
      <c r="ATZ75" s="112"/>
      <c r="AUA75" s="112"/>
      <c r="AUB75" s="112"/>
      <c r="AUC75" s="112"/>
      <c r="AUD75" s="112"/>
      <c r="AUE75" s="112"/>
      <c r="AUF75" s="112"/>
      <c r="AUG75" s="112"/>
      <c r="AUH75" s="112"/>
      <c r="AUI75" s="112"/>
      <c r="AUJ75" s="112"/>
      <c r="AUK75" s="112"/>
      <c r="AUL75" s="112"/>
      <c r="AUM75" s="112"/>
      <c r="AUN75" s="112"/>
      <c r="AUO75" s="112"/>
      <c r="AUP75" s="112"/>
      <c r="AUQ75" s="112"/>
      <c r="AUR75" s="112"/>
      <c r="AUS75" s="112"/>
      <c r="AUT75" s="112"/>
      <c r="AUU75" s="112"/>
      <c r="AUV75" s="112"/>
      <c r="AUW75" s="112"/>
      <c r="AUX75" s="112"/>
      <c r="AUY75" s="112"/>
      <c r="AUZ75" s="112"/>
      <c r="AVA75" s="112"/>
      <c r="AVB75" s="112"/>
      <c r="AVC75" s="112"/>
      <c r="AVD75" s="112"/>
      <c r="AVE75" s="112"/>
      <c r="AVF75" s="112"/>
      <c r="AVG75" s="112"/>
      <c r="AVH75" s="112"/>
      <c r="AVI75" s="112"/>
      <c r="AVJ75" s="112"/>
      <c r="AVK75" s="112"/>
      <c r="AVL75" s="112"/>
      <c r="AVM75" s="112"/>
      <c r="AVN75" s="112"/>
      <c r="AVO75" s="112"/>
      <c r="AVP75" s="112"/>
      <c r="AVQ75" s="112"/>
      <c r="AVR75" s="112"/>
      <c r="AVS75" s="112"/>
      <c r="AVT75" s="112"/>
      <c r="AVU75" s="112"/>
      <c r="AVV75" s="112"/>
      <c r="AVW75" s="112"/>
      <c r="AVX75" s="112"/>
      <c r="AVY75" s="112"/>
      <c r="AVZ75" s="112"/>
      <c r="AWA75" s="112"/>
      <c r="AWB75" s="112"/>
      <c r="AWC75" s="112"/>
      <c r="AWD75" s="112"/>
      <c r="AWE75" s="112"/>
      <c r="AWF75" s="112"/>
      <c r="AWG75" s="112"/>
      <c r="AWH75" s="112"/>
      <c r="AWI75" s="112"/>
      <c r="AWJ75" s="112"/>
      <c r="AWK75" s="112"/>
      <c r="AWL75" s="112"/>
      <c r="AWM75" s="112"/>
      <c r="AWN75" s="112"/>
      <c r="AWO75" s="112"/>
      <c r="AWP75" s="112"/>
      <c r="AWQ75" s="112"/>
      <c r="AWR75" s="112"/>
      <c r="AWS75" s="112"/>
      <c r="AWT75" s="112"/>
      <c r="AWU75" s="112"/>
      <c r="AWV75" s="112"/>
      <c r="AWW75" s="112"/>
      <c r="AWX75" s="112"/>
      <c r="AWY75" s="112"/>
      <c r="AWZ75" s="112"/>
      <c r="AXA75" s="112"/>
      <c r="AXB75" s="112"/>
      <c r="AXC75" s="112"/>
      <c r="AXD75" s="112"/>
      <c r="AXE75" s="112"/>
      <c r="AXF75" s="112"/>
      <c r="AXG75" s="112"/>
      <c r="AXH75" s="112"/>
      <c r="AXI75" s="112"/>
      <c r="AXJ75" s="112"/>
      <c r="AXK75" s="112"/>
      <c r="AXL75" s="112"/>
      <c r="AXM75" s="112"/>
      <c r="AXN75" s="112"/>
      <c r="AXO75" s="112"/>
      <c r="AXP75" s="112"/>
      <c r="AXQ75" s="112"/>
      <c r="AXR75" s="112"/>
      <c r="AXS75" s="112"/>
      <c r="AXT75" s="112"/>
      <c r="AXU75" s="112"/>
      <c r="AXV75" s="112"/>
      <c r="AXW75" s="112"/>
      <c r="AXX75" s="112"/>
      <c r="AXY75" s="112"/>
      <c r="AXZ75" s="112"/>
      <c r="AYA75" s="112"/>
      <c r="AYB75" s="112"/>
      <c r="AYC75" s="112"/>
      <c r="AYD75" s="112"/>
      <c r="AYE75" s="112"/>
      <c r="AYF75" s="112"/>
      <c r="AYG75" s="112"/>
      <c r="AYH75" s="112"/>
      <c r="AYI75" s="112"/>
      <c r="AYJ75" s="112"/>
      <c r="AYK75" s="112"/>
      <c r="AYL75" s="112"/>
      <c r="AYM75" s="112"/>
      <c r="AYN75" s="112"/>
      <c r="AYO75" s="112"/>
      <c r="AYP75" s="112"/>
      <c r="AYQ75" s="112"/>
      <c r="AYR75" s="112"/>
      <c r="AYS75" s="112"/>
      <c r="AYT75" s="112"/>
      <c r="AYU75" s="112"/>
      <c r="AYV75" s="112"/>
      <c r="AYW75" s="112"/>
      <c r="AYX75" s="112"/>
      <c r="AYY75" s="112"/>
      <c r="AYZ75" s="112"/>
      <c r="AZA75" s="112"/>
      <c r="AZB75" s="112"/>
      <c r="AZC75" s="112"/>
      <c r="AZD75" s="112"/>
      <c r="AZE75" s="112"/>
      <c r="AZF75" s="112"/>
      <c r="AZG75" s="112"/>
      <c r="AZH75" s="112"/>
      <c r="AZI75" s="112"/>
      <c r="AZJ75" s="112"/>
      <c r="AZK75" s="112"/>
      <c r="AZL75" s="112"/>
      <c r="AZM75" s="112"/>
      <c r="AZN75" s="112"/>
      <c r="AZO75" s="112"/>
      <c r="AZP75" s="112"/>
      <c r="AZQ75" s="112"/>
      <c r="AZR75" s="112"/>
      <c r="AZS75" s="112"/>
      <c r="AZT75" s="112"/>
      <c r="AZU75" s="112"/>
      <c r="AZV75" s="112"/>
      <c r="AZW75" s="112"/>
      <c r="AZX75" s="112"/>
      <c r="AZY75" s="112"/>
      <c r="AZZ75" s="112"/>
      <c r="BAA75" s="112"/>
      <c r="BAB75" s="112"/>
      <c r="BAC75" s="112"/>
      <c r="BAD75" s="112"/>
      <c r="BAE75" s="112"/>
      <c r="BAF75" s="112"/>
      <c r="BAG75" s="112"/>
      <c r="BAH75" s="112"/>
      <c r="BAI75" s="112"/>
      <c r="BAJ75" s="112"/>
      <c r="BAK75" s="112"/>
      <c r="BAL75" s="112"/>
      <c r="BAM75" s="112"/>
      <c r="BAN75" s="112"/>
      <c r="BAO75" s="112"/>
      <c r="BAP75" s="112"/>
      <c r="BAQ75" s="112"/>
      <c r="BAR75" s="112"/>
      <c r="BAS75" s="112"/>
      <c r="BAT75" s="112"/>
      <c r="BAU75" s="112"/>
      <c r="BAV75" s="112"/>
      <c r="BAW75" s="112"/>
      <c r="BAX75" s="112"/>
      <c r="BAY75" s="112"/>
      <c r="BAZ75" s="112"/>
      <c r="BBA75" s="112"/>
      <c r="BBB75" s="112"/>
      <c r="BBC75" s="112"/>
      <c r="BBD75" s="112"/>
      <c r="BBE75" s="112"/>
      <c r="BBF75" s="112"/>
      <c r="BBG75" s="112"/>
      <c r="BBH75" s="112"/>
      <c r="BBI75" s="112"/>
      <c r="BBJ75" s="112"/>
      <c r="BBK75" s="112"/>
      <c r="BBL75" s="112"/>
      <c r="BBM75" s="112"/>
      <c r="BBN75" s="112"/>
      <c r="BBO75" s="112"/>
      <c r="BBP75" s="112"/>
      <c r="BBQ75" s="112"/>
      <c r="BBR75" s="112"/>
      <c r="BBS75" s="112"/>
      <c r="BBT75" s="112"/>
      <c r="BBU75" s="112"/>
      <c r="BBV75" s="112"/>
      <c r="BBW75" s="112"/>
      <c r="BBX75" s="112"/>
      <c r="BBY75" s="112"/>
      <c r="BBZ75" s="112"/>
      <c r="BCA75" s="112"/>
      <c r="BCB75" s="112"/>
      <c r="BCC75" s="112"/>
      <c r="BCD75" s="112"/>
      <c r="BCE75" s="112"/>
      <c r="BCF75" s="112"/>
      <c r="BCG75" s="112"/>
      <c r="BCH75" s="112"/>
      <c r="BCI75" s="112"/>
      <c r="BCJ75" s="112"/>
      <c r="BCK75" s="112"/>
      <c r="BCL75" s="112"/>
      <c r="BCM75" s="112"/>
      <c r="BCN75" s="112"/>
      <c r="BCO75" s="112"/>
      <c r="BCP75" s="112"/>
      <c r="BCQ75" s="112"/>
      <c r="BCR75" s="112"/>
      <c r="BCS75" s="112"/>
      <c r="BCT75" s="112"/>
      <c r="BCU75" s="112"/>
      <c r="BCV75" s="112"/>
      <c r="BCW75" s="112"/>
      <c r="BCX75" s="112"/>
      <c r="BCY75" s="112"/>
      <c r="BCZ75" s="112"/>
      <c r="BDA75" s="112"/>
      <c r="BDB75" s="112"/>
      <c r="BDC75" s="112"/>
      <c r="BDD75" s="112"/>
      <c r="BDE75" s="112"/>
      <c r="BDF75" s="112"/>
      <c r="BDG75" s="112"/>
      <c r="BDH75" s="112"/>
      <c r="BDI75" s="112"/>
      <c r="BDJ75" s="112"/>
      <c r="BDK75" s="112"/>
      <c r="BDL75" s="112"/>
      <c r="BDM75" s="112"/>
      <c r="BDN75" s="112"/>
      <c r="BDO75" s="112"/>
      <c r="BDP75" s="112"/>
      <c r="BDQ75" s="112"/>
      <c r="BDR75" s="112"/>
      <c r="BDS75" s="112"/>
      <c r="BDT75" s="112"/>
      <c r="BDU75" s="112"/>
      <c r="BDV75" s="112"/>
      <c r="BDW75" s="112"/>
      <c r="BDX75" s="112"/>
      <c r="BDY75" s="112"/>
      <c r="BDZ75" s="112"/>
      <c r="BEA75" s="112"/>
      <c r="BEB75" s="112"/>
      <c r="BEC75" s="112"/>
      <c r="BED75" s="112"/>
      <c r="BEE75" s="112"/>
      <c r="BEF75" s="112"/>
      <c r="BEG75" s="112"/>
      <c r="BEH75" s="112"/>
      <c r="BEI75" s="112"/>
      <c r="BEJ75" s="112"/>
      <c r="BEK75" s="112"/>
      <c r="BEL75" s="112"/>
      <c r="BEM75" s="112"/>
      <c r="BEN75" s="112"/>
      <c r="BEO75" s="112"/>
      <c r="BEP75" s="112"/>
      <c r="BEQ75" s="112"/>
      <c r="BER75" s="112"/>
      <c r="BES75" s="112"/>
      <c r="BET75" s="112"/>
      <c r="BEU75" s="112"/>
      <c r="BEV75" s="112"/>
      <c r="BEW75" s="112"/>
      <c r="BEX75" s="112"/>
      <c r="BEY75" s="112"/>
      <c r="BEZ75" s="112"/>
      <c r="BFA75" s="112"/>
      <c r="BFB75" s="112"/>
      <c r="BFC75" s="112"/>
      <c r="BFD75" s="112"/>
      <c r="BFE75" s="112"/>
      <c r="BFF75" s="112"/>
      <c r="BFG75" s="112"/>
      <c r="BFH75" s="112"/>
      <c r="BFI75" s="112"/>
      <c r="BFJ75" s="112"/>
      <c r="BFK75" s="112"/>
      <c r="BFL75" s="112"/>
      <c r="BFM75" s="112"/>
      <c r="BFN75" s="112"/>
      <c r="BFO75" s="112"/>
      <c r="BFP75" s="112"/>
      <c r="BFQ75" s="112"/>
      <c r="BFR75" s="112"/>
      <c r="BFS75" s="112"/>
      <c r="BFT75" s="112"/>
      <c r="BFU75" s="112"/>
      <c r="BFV75" s="112"/>
      <c r="BFW75" s="112"/>
      <c r="BFX75" s="112"/>
      <c r="BFY75" s="112"/>
      <c r="BFZ75" s="112"/>
      <c r="BGA75" s="112"/>
      <c r="BGB75" s="112"/>
      <c r="BGC75" s="112"/>
      <c r="BGD75" s="112"/>
      <c r="BGE75" s="112"/>
      <c r="BGF75" s="112"/>
      <c r="BGG75" s="112"/>
      <c r="BGH75" s="112"/>
      <c r="BGI75" s="112"/>
      <c r="BGJ75" s="112"/>
      <c r="BGK75" s="112"/>
      <c r="BGL75" s="112"/>
      <c r="BGM75" s="112"/>
      <c r="BGN75" s="112"/>
      <c r="BGO75" s="112"/>
      <c r="BGP75" s="112"/>
      <c r="BGQ75" s="112"/>
      <c r="BGR75" s="112"/>
      <c r="BGS75" s="112"/>
      <c r="BGT75" s="112"/>
      <c r="BGU75" s="112"/>
      <c r="BGV75" s="112"/>
      <c r="BGW75" s="112"/>
      <c r="BGX75" s="112"/>
      <c r="BGY75" s="112"/>
      <c r="BGZ75" s="112"/>
      <c r="BHA75" s="112"/>
      <c r="BHB75" s="112"/>
      <c r="BHC75" s="112"/>
      <c r="BHD75" s="112"/>
      <c r="BHE75" s="112"/>
      <c r="BHF75" s="112"/>
      <c r="BHG75" s="112"/>
      <c r="BHH75" s="112"/>
      <c r="BHI75" s="112"/>
      <c r="BHJ75" s="112"/>
      <c r="BHK75" s="112"/>
      <c r="BHL75" s="112"/>
      <c r="BHM75" s="112"/>
      <c r="BHN75" s="112"/>
      <c r="BHO75" s="112"/>
      <c r="BHP75" s="112"/>
      <c r="BHQ75" s="112"/>
      <c r="BHR75" s="112"/>
      <c r="BHS75" s="112"/>
      <c r="BHT75" s="112"/>
      <c r="BHU75" s="112"/>
      <c r="BHV75" s="112"/>
      <c r="BHW75" s="112"/>
      <c r="BHX75" s="112"/>
      <c r="BHY75" s="112"/>
      <c r="BHZ75" s="112"/>
      <c r="BIA75" s="112"/>
      <c r="BIB75" s="112"/>
      <c r="BIC75" s="112"/>
      <c r="BID75" s="112"/>
      <c r="BIE75" s="112"/>
      <c r="BIF75" s="112"/>
      <c r="BIG75" s="112"/>
      <c r="BIH75" s="112"/>
      <c r="BII75" s="112"/>
      <c r="BIJ75" s="112"/>
      <c r="BIK75" s="112"/>
      <c r="BIL75" s="112"/>
      <c r="BIM75" s="112"/>
      <c r="BIN75" s="112"/>
      <c r="BIO75" s="112"/>
      <c r="BIP75" s="112"/>
      <c r="BIQ75" s="112"/>
      <c r="BIR75" s="112"/>
      <c r="BIS75" s="112"/>
      <c r="BIT75" s="112"/>
      <c r="BIU75" s="112"/>
      <c r="BIV75" s="112"/>
      <c r="BIW75" s="112"/>
      <c r="BIX75" s="112"/>
      <c r="BIY75" s="112"/>
      <c r="BIZ75" s="112"/>
      <c r="BJA75" s="112"/>
      <c r="BJB75" s="112"/>
      <c r="BJC75" s="112"/>
      <c r="BJD75" s="112"/>
      <c r="BJE75" s="112"/>
      <c r="BJF75" s="112"/>
      <c r="BJG75" s="112"/>
      <c r="BJH75" s="112"/>
      <c r="BJI75" s="112"/>
      <c r="BJJ75" s="112"/>
      <c r="BJK75" s="112"/>
      <c r="BJL75" s="112"/>
      <c r="BJM75" s="112"/>
      <c r="BJN75" s="112"/>
      <c r="BJO75" s="112"/>
      <c r="BJP75" s="112"/>
      <c r="BJQ75" s="112"/>
      <c r="BJR75" s="112"/>
      <c r="BJS75" s="112"/>
      <c r="BJT75" s="112"/>
      <c r="BJU75" s="112"/>
      <c r="BJV75" s="112"/>
      <c r="BJW75" s="112"/>
      <c r="BJX75" s="112"/>
      <c r="BJY75" s="112"/>
      <c r="BJZ75" s="112"/>
      <c r="BKA75" s="112"/>
      <c r="BKB75" s="112"/>
      <c r="BKC75" s="112"/>
      <c r="BKD75" s="112"/>
      <c r="BKE75" s="112"/>
      <c r="BKF75" s="112"/>
      <c r="BKG75" s="112"/>
      <c r="BKH75" s="112"/>
      <c r="BKI75" s="112"/>
      <c r="BKJ75" s="112"/>
      <c r="BKK75" s="112"/>
      <c r="BKL75" s="112"/>
      <c r="BKM75" s="112"/>
      <c r="BKN75" s="112"/>
      <c r="BKO75" s="112"/>
      <c r="BKP75" s="112"/>
      <c r="BKQ75" s="112"/>
      <c r="BKR75" s="112"/>
      <c r="BKS75" s="112"/>
      <c r="BKT75" s="112"/>
      <c r="BKU75" s="112"/>
      <c r="BKV75" s="112"/>
      <c r="BKW75" s="112"/>
      <c r="BKX75" s="112"/>
      <c r="BKY75" s="112"/>
      <c r="BKZ75" s="112"/>
      <c r="BLA75" s="112"/>
      <c r="BLB75" s="112"/>
      <c r="BLC75" s="112"/>
      <c r="BLD75" s="112"/>
      <c r="BLE75" s="112"/>
      <c r="BLF75" s="112"/>
      <c r="BLG75" s="112"/>
      <c r="BLH75" s="112"/>
      <c r="BLI75" s="112"/>
      <c r="BLJ75" s="112"/>
      <c r="BLK75" s="112"/>
      <c r="BLL75" s="112"/>
      <c r="BLM75" s="112"/>
      <c r="BLN75" s="112"/>
      <c r="BLO75" s="112"/>
      <c r="BLP75" s="112"/>
      <c r="BLQ75" s="112"/>
      <c r="BLR75" s="112"/>
      <c r="BLS75" s="112"/>
      <c r="BLT75" s="112"/>
      <c r="BLU75" s="112"/>
      <c r="BLV75" s="112"/>
      <c r="BLW75" s="112"/>
      <c r="BLX75" s="112"/>
      <c r="BLY75" s="112"/>
      <c r="BLZ75" s="112"/>
      <c r="BMA75" s="112"/>
      <c r="BMB75" s="112"/>
      <c r="BMC75" s="112"/>
      <c r="BMD75" s="112"/>
      <c r="BME75" s="112"/>
      <c r="BMF75" s="112"/>
      <c r="BMG75" s="112"/>
      <c r="BMH75" s="112"/>
      <c r="BMI75" s="112"/>
      <c r="BMJ75" s="112"/>
      <c r="BMK75" s="112"/>
      <c r="BML75" s="112"/>
      <c r="BMM75" s="112"/>
      <c r="BMN75" s="112"/>
      <c r="BMO75" s="112"/>
      <c r="BMP75" s="112"/>
      <c r="BMQ75" s="112"/>
      <c r="BMR75" s="112"/>
      <c r="BMS75" s="112"/>
      <c r="BMT75" s="112"/>
      <c r="BMU75" s="112"/>
      <c r="BMV75" s="112"/>
      <c r="BMW75" s="112"/>
      <c r="BMX75" s="112"/>
      <c r="BMY75" s="112"/>
      <c r="BMZ75" s="112"/>
      <c r="BNA75" s="112"/>
      <c r="BNB75" s="112"/>
      <c r="BNC75" s="112"/>
      <c r="BND75" s="112"/>
      <c r="BNE75" s="112"/>
      <c r="BNF75" s="112"/>
      <c r="BNG75" s="112"/>
      <c r="BNH75" s="112"/>
      <c r="BNI75" s="112"/>
      <c r="BNJ75" s="112"/>
      <c r="BNK75" s="112"/>
      <c r="BNL75" s="112"/>
      <c r="BNM75" s="112"/>
      <c r="BNN75" s="112"/>
      <c r="BNO75" s="112"/>
      <c r="BNP75" s="112"/>
      <c r="BNQ75" s="112"/>
      <c r="BNR75" s="112"/>
      <c r="BNS75" s="112"/>
      <c r="BNT75" s="112"/>
      <c r="BNU75" s="112"/>
      <c r="BNV75" s="112"/>
      <c r="BNW75" s="112"/>
      <c r="BNX75" s="112"/>
      <c r="BNY75" s="112"/>
      <c r="BNZ75" s="112"/>
      <c r="BOA75" s="112"/>
      <c r="BOB75" s="112"/>
      <c r="BOC75" s="112"/>
      <c r="BOD75" s="112"/>
      <c r="BOE75" s="112"/>
      <c r="BOF75" s="112"/>
      <c r="BOG75" s="112"/>
      <c r="BOH75" s="112"/>
      <c r="BOI75" s="112"/>
      <c r="BOJ75" s="112"/>
      <c r="BOK75" s="112"/>
      <c r="BOL75" s="112"/>
      <c r="BOM75" s="112"/>
      <c r="BON75" s="112"/>
      <c r="BOO75" s="112"/>
      <c r="BOP75" s="112"/>
      <c r="BOQ75" s="112"/>
      <c r="BOR75" s="112"/>
      <c r="BOS75" s="112"/>
      <c r="BOT75" s="112"/>
      <c r="BOU75" s="112"/>
      <c r="BOV75" s="112"/>
      <c r="BOW75" s="112"/>
      <c r="BOX75" s="112"/>
      <c r="BOY75" s="112"/>
      <c r="BOZ75" s="112"/>
      <c r="BPA75" s="112"/>
      <c r="BPB75" s="112"/>
      <c r="BPC75" s="112"/>
      <c r="BPD75" s="112"/>
      <c r="BPE75" s="112"/>
      <c r="BPF75" s="112"/>
      <c r="BPG75" s="112"/>
      <c r="BPH75" s="112"/>
      <c r="BPI75" s="112"/>
      <c r="BPJ75" s="112"/>
      <c r="BPK75" s="112"/>
      <c r="BPL75" s="112"/>
      <c r="BPM75" s="112"/>
      <c r="BPN75" s="112"/>
      <c r="BPO75" s="112"/>
      <c r="BPP75" s="112"/>
      <c r="BPQ75" s="112"/>
      <c r="BPR75" s="112"/>
      <c r="BPS75" s="112"/>
      <c r="BPT75" s="112"/>
      <c r="BPU75" s="112"/>
      <c r="BPV75" s="112"/>
      <c r="BPW75" s="112"/>
      <c r="BPX75" s="112"/>
      <c r="BPY75" s="112"/>
      <c r="BPZ75" s="112"/>
      <c r="BQA75" s="112"/>
      <c r="BQB75" s="112"/>
      <c r="BQC75" s="112"/>
      <c r="BQD75" s="112"/>
      <c r="BQE75" s="112"/>
      <c r="BQF75" s="112"/>
      <c r="BQG75" s="112"/>
      <c r="BQH75" s="112"/>
      <c r="BQI75" s="112"/>
      <c r="BQJ75" s="112"/>
      <c r="BQK75" s="112"/>
      <c r="BQL75" s="112"/>
      <c r="BQM75" s="112"/>
      <c r="BQN75" s="112"/>
      <c r="BQO75" s="112"/>
      <c r="BQP75" s="112"/>
      <c r="BQQ75" s="112"/>
      <c r="BQR75" s="112"/>
      <c r="BQS75" s="112"/>
      <c r="BQT75" s="112"/>
      <c r="BQU75" s="112"/>
      <c r="BQV75" s="112"/>
      <c r="BQW75" s="112"/>
      <c r="BQX75" s="112"/>
      <c r="BQY75" s="112"/>
      <c r="BQZ75" s="112"/>
      <c r="BRA75" s="112"/>
      <c r="BRB75" s="112"/>
      <c r="BRC75" s="112"/>
      <c r="BRD75" s="112"/>
      <c r="BRE75" s="112"/>
      <c r="BRF75" s="112"/>
      <c r="BRG75" s="112"/>
      <c r="BRH75" s="112"/>
      <c r="BRI75" s="112"/>
      <c r="BRJ75" s="112"/>
      <c r="BRK75" s="112"/>
      <c r="BRL75" s="112"/>
      <c r="BRM75" s="112"/>
      <c r="BRN75" s="112"/>
      <c r="BRO75" s="112"/>
      <c r="BRP75" s="112"/>
      <c r="BRQ75" s="112"/>
      <c r="BRR75" s="112"/>
      <c r="BRS75" s="112"/>
      <c r="BRT75" s="112"/>
      <c r="BRU75" s="112"/>
      <c r="BRV75" s="112"/>
      <c r="BRW75" s="112"/>
      <c r="BRX75" s="112"/>
      <c r="BRY75" s="112"/>
      <c r="BRZ75" s="112"/>
      <c r="BSA75" s="112"/>
      <c r="BSB75" s="112"/>
      <c r="BSC75" s="112"/>
      <c r="BSD75" s="112"/>
      <c r="BSE75" s="112"/>
      <c r="BSF75" s="112"/>
      <c r="BSG75" s="112"/>
      <c r="BSH75" s="112"/>
      <c r="BSI75" s="112"/>
      <c r="BSJ75" s="112"/>
      <c r="BSK75" s="112"/>
      <c r="BSL75" s="112"/>
      <c r="BSM75" s="112"/>
      <c r="BSN75" s="112"/>
      <c r="BSO75" s="112"/>
      <c r="BSP75" s="112"/>
      <c r="BSQ75" s="112"/>
      <c r="BSR75" s="112"/>
      <c r="BSS75" s="112"/>
      <c r="BST75" s="112"/>
      <c r="BSU75" s="112"/>
      <c r="BSV75" s="112"/>
      <c r="BSW75" s="112"/>
      <c r="BSX75" s="112"/>
      <c r="BSY75" s="112"/>
      <c r="BSZ75" s="112"/>
      <c r="BTA75" s="112"/>
      <c r="BTB75" s="112"/>
      <c r="BTC75" s="112"/>
      <c r="BTD75" s="112"/>
      <c r="BTE75" s="112"/>
      <c r="BTF75" s="112"/>
      <c r="BTG75" s="112"/>
      <c r="BTH75" s="112"/>
      <c r="BTI75" s="112"/>
      <c r="BTJ75" s="112"/>
      <c r="BTK75" s="112"/>
      <c r="BTL75" s="112"/>
      <c r="BTM75" s="112"/>
      <c r="BTN75" s="112"/>
      <c r="BTO75" s="112"/>
      <c r="BTP75" s="112"/>
      <c r="BTQ75" s="112"/>
      <c r="BTR75" s="112"/>
      <c r="BTS75" s="112"/>
      <c r="BTT75" s="112"/>
      <c r="BTU75" s="112"/>
      <c r="BTV75" s="112"/>
      <c r="BTW75" s="112"/>
      <c r="BTX75" s="112"/>
      <c r="BTY75" s="112"/>
      <c r="BTZ75" s="112"/>
      <c r="BUA75" s="112"/>
      <c r="BUB75" s="112"/>
      <c r="BUC75" s="112"/>
      <c r="BUD75" s="112"/>
      <c r="BUE75" s="112"/>
      <c r="BUF75" s="112"/>
      <c r="BUG75" s="112"/>
      <c r="BUH75" s="112"/>
      <c r="BUI75" s="112"/>
      <c r="BUJ75" s="112"/>
      <c r="BUK75" s="112"/>
      <c r="BUL75" s="112"/>
      <c r="BUM75" s="112"/>
      <c r="BUN75" s="112"/>
      <c r="BUO75" s="112"/>
      <c r="BUP75" s="112"/>
      <c r="BUQ75" s="112"/>
      <c r="BUR75" s="112"/>
      <c r="BUS75" s="112"/>
      <c r="BUT75" s="112"/>
      <c r="BUU75" s="112"/>
      <c r="BUV75" s="112"/>
      <c r="BUW75" s="112"/>
      <c r="BUX75" s="112"/>
      <c r="BUY75" s="112"/>
      <c r="BUZ75" s="112"/>
      <c r="BVA75" s="112"/>
      <c r="BVB75" s="112"/>
      <c r="BVC75" s="112"/>
      <c r="BVD75" s="112"/>
      <c r="BVE75" s="112"/>
      <c r="BVF75" s="112"/>
      <c r="BVG75" s="112"/>
      <c r="BVH75" s="112"/>
      <c r="BVI75" s="112"/>
      <c r="BVJ75" s="112"/>
      <c r="BVK75" s="112"/>
      <c r="BVL75" s="112"/>
      <c r="BVM75" s="112"/>
      <c r="BVN75" s="112"/>
      <c r="BVO75" s="112"/>
      <c r="BVP75" s="112"/>
      <c r="BVQ75" s="112"/>
      <c r="BVR75" s="112"/>
      <c r="BVS75" s="112"/>
      <c r="BVT75" s="112"/>
      <c r="BVU75" s="112"/>
      <c r="BVV75" s="112"/>
      <c r="BVW75" s="112"/>
      <c r="BVX75" s="112"/>
      <c r="BVY75" s="112"/>
      <c r="BVZ75" s="112"/>
      <c r="BWA75" s="112"/>
      <c r="BWB75" s="112"/>
      <c r="BWC75" s="112"/>
      <c r="BWD75" s="112"/>
      <c r="BWE75" s="112"/>
      <c r="BWF75" s="112"/>
      <c r="BWG75" s="112"/>
      <c r="BWH75" s="112"/>
      <c r="BWI75" s="112"/>
      <c r="BWJ75" s="112"/>
      <c r="BWK75" s="112"/>
      <c r="BWL75" s="112"/>
      <c r="BWM75" s="112"/>
      <c r="BWN75" s="112"/>
      <c r="BWO75" s="112"/>
      <c r="BWP75" s="112"/>
      <c r="BWQ75" s="112"/>
      <c r="BWR75" s="112"/>
      <c r="BWS75" s="112"/>
      <c r="BWT75" s="112"/>
      <c r="BWU75" s="112"/>
      <c r="BWV75" s="112"/>
      <c r="BWW75" s="112"/>
      <c r="BWX75" s="112"/>
      <c r="BWY75" s="112"/>
      <c r="BWZ75" s="112"/>
      <c r="BXA75" s="112"/>
      <c r="BXB75" s="112"/>
      <c r="BXC75" s="112"/>
      <c r="BXD75" s="112"/>
      <c r="BXE75" s="112"/>
      <c r="BXF75" s="112"/>
      <c r="BXG75" s="112"/>
      <c r="BXH75" s="112"/>
      <c r="BXI75" s="112"/>
      <c r="BXJ75" s="112"/>
      <c r="BXK75" s="112"/>
      <c r="BXL75" s="112"/>
      <c r="BXM75" s="112"/>
      <c r="BXN75" s="112"/>
      <c r="BXO75" s="112"/>
      <c r="BXP75" s="112"/>
      <c r="BXQ75" s="112"/>
      <c r="BXR75" s="112"/>
      <c r="BXS75" s="112"/>
      <c r="BXT75" s="112"/>
      <c r="BXU75" s="112"/>
      <c r="BXV75" s="112"/>
      <c r="BXW75" s="112"/>
      <c r="BXX75" s="112"/>
      <c r="BXY75" s="112"/>
      <c r="BXZ75" s="112"/>
      <c r="BYA75" s="112"/>
      <c r="BYB75" s="112"/>
      <c r="BYC75" s="112"/>
      <c r="BYD75" s="112"/>
      <c r="BYE75" s="112"/>
      <c r="BYF75" s="112"/>
      <c r="BYG75" s="112"/>
      <c r="BYH75" s="112"/>
      <c r="BYI75" s="112"/>
      <c r="BYJ75" s="112"/>
      <c r="BYK75" s="112"/>
      <c r="BYL75" s="112"/>
      <c r="BYM75" s="112"/>
      <c r="BYN75" s="112"/>
      <c r="BYO75" s="112"/>
      <c r="BYP75" s="112"/>
      <c r="BYQ75" s="112"/>
      <c r="BYR75" s="112"/>
      <c r="BYS75" s="112"/>
      <c r="BYT75" s="112"/>
      <c r="BYU75" s="112"/>
      <c r="BYV75" s="112"/>
      <c r="BYW75" s="112"/>
      <c r="BYX75" s="112"/>
      <c r="BYY75" s="112"/>
      <c r="BYZ75" s="112"/>
      <c r="BZA75" s="112"/>
      <c r="BZB75" s="112"/>
      <c r="BZC75" s="112"/>
      <c r="BZD75" s="112"/>
      <c r="BZE75" s="112"/>
      <c r="BZF75" s="112"/>
    </row>
    <row r="76" spans="1:2034" s="68" customFormat="1" x14ac:dyDescent="0.25">
      <c r="A76" s="62">
        <v>2</v>
      </c>
      <c r="B76" s="126" t="s">
        <v>64</v>
      </c>
      <c r="C76" s="127">
        <v>36.630000000000003</v>
      </c>
      <c r="D76" s="127">
        <v>38.22</v>
      </c>
      <c r="E76" s="128">
        <v>6.2759999999999998</v>
      </c>
      <c r="F76" s="128">
        <v>0.73850000000000005</v>
      </c>
      <c r="G76" s="78"/>
      <c r="H76" s="72"/>
      <c r="I76" s="72"/>
      <c r="J76" s="72"/>
      <c r="K76" s="72"/>
      <c r="L76" s="72"/>
      <c r="M76" s="72"/>
      <c r="N76" s="72"/>
      <c r="O76" s="80"/>
      <c r="Q76" s="55"/>
      <c r="R76" s="72"/>
      <c r="S76" s="72"/>
      <c r="T76" s="72"/>
      <c r="U76" s="72"/>
      <c r="V76" s="72"/>
      <c r="W76" s="72"/>
      <c r="X76" s="55"/>
      <c r="Y76" s="87"/>
      <c r="AG76" s="112"/>
      <c r="AH76" s="112"/>
      <c r="AI76" s="112"/>
      <c r="AJ76" s="112"/>
      <c r="AK76" s="112"/>
      <c r="AL76" s="112"/>
      <c r="AM76" s="112"/>
      <c r="AN76" s="112"/>
      <c r="AO76" s="112"/>
      <c r="AP76" s="112"/>
      <c r="AQ76" s="112"/>
      <c r="AR76" s="112"/>
      <c r="AS76" s="112"/>
      <c r="AT76" s="112"/>
      <c r="AU76" s="112"/>
      <c r="AV76" s="112"/>
      <c r="AW76" s="112"/>
      <c r="AX76" s="112"/>
      <c r="AY76" s="112"/>
      <c r="AZ76" s="112"/>
      <c r="BA76" s="112"/>
      <c r="BB76" s="112"/>
      <c r="BC76" s="112"/>
      <c r="BD76" s="112"/>
      <c r="BE76" s="112"/>
      <c r="BF76" s="112"/>
      <c r="BG76" s="112"/>
      <c r="BH76" s="112"/>
      <c r="BI76" s="112"/>
      <c r="BJ76" s="112"/>
      <c r="BK76" s="112"/>
      <c r="BL76" s="112"/>
      <c r="BM76" s="112"/>
      <c r="BN76" s="112"/>
      <c r="BO76" s="112"/>
      <c r="BP76" s="112"/>
      <c r="BQ76" s="112"/>
      <c r="BR76" s="112"/>
      <c r="BS76" s="112"/>
      <c r="BT76" s="112"/>
      <c r="BU76" s="112"/>
      <c r="BV76" s="112"/>
      <c r="BW76" s="112"/>
      <c r="BX76" s="112"/>
      <c r="BY76" s="112"/>
      <c r="BZ76" s="112"/>
      <c r="CA76" s="112"/>
      <c r="CB76" s="112"/>
      <c r="CC76" s="112"/>
      <c r="CD76" s="112"/>
      <c r="CE76" s="112"/>
      <c r="CF76" s="112"/>
      <c r="CG76" s="112"/>
      <c r="CH76" s="112"/>
      <c r="CI76" s="112"/>
      <c r="CJ76" s="112"/>
      <c r="CK76" s="112"/>
      <c r="CL76" s="112"/>
      <c r="CM76" s="112"/>
      <c r="CN76" s="112"/>
      <c r="CO76" s="112"/>
      <c r="CP76" s="112"/>
      <c r="CQ76" s="112"/>
      <c r="CR76" s="112"/>
      <c r="CS76" s="112"/>
      <c r="CT76" s="112"/>
      <c r="CU76" s="112"/>
      <c r="CV76" s="112"/>
      <c r="CW76" s="112"/>
      <c r="CX76" s="112"/>
      <c r="CY76" s="112"/>
      <c r="CZ76" s="112"/>
      <c r="DA76" s="112"/>
      <c r="DB76" s="112"/>
      <c r="DC76" s="112"/>
      <c r="DD76" s="112"/>
      <c r="DE76" s="112"/>
      <c r="DF76" s="112"/>
      <c r="DG76" s="112"/>
      <c r="DH76" s="112"/>
      <c r="DI76" s="112"/>
      <c r="DJ76" s="112"/>
      <c r="DK76" s="112"/>
      <c r="DL76" s="112"/>
      <c r="DM76" s="112"/>
      <c r="DN76" s="112"/>
      <c r="DO76" s="112"/>
      <c r="DP76" s="112"/>
      <c r="DQ76" s="112"/>
      <c r="DR76" s="112"/>
      <c r="DS76" s="112"/>
      <c r="DT76" s="112"/>
      <c r="DU76" s="112"/>
      <c r="DV76" s="112"/>
      <c r="DW76" s="112"/>
      <c r="DX76" s="112"/>
      <c r="DY76" s="112"/>
      <c r="DZ76" s="112"/>
      <c r="EA76" s="112"/>
      <c r="EB76" s="112"/>
      <c r="EC76" s="112"/>
      <c r="ED76" s="112"/>
      <c r="EE76" s="112"/>
      <c r="EF76" s="112"/>
      <c r="EG76" s="112"/>
      <c r="EH76" s="112"/>
      <c r="EI76" s="112"/>
      <c r="EJ76" s="112"/>
      <c r="EK76" s="112"/>
      <c r="EL76" s="112"/>
      <c r="EM76" s="112"/>
      <c r="EN76" s="112"/>
      <c r="EO76" s="112"/>
      <c r="EP76" s="112"/>
      <c r="EQ76" s="112"/>
      <c r="ER76" s="112"/>
      <c r="ES76" s="112"/>
      <c r="ET76" s="112"/>
      <c r="EU76" s="112"/>
      <c r="EV76" s="112"/>
      <c r="EW76" s="112"/>
      <c r="EX76" s="112"/>
      <c r="EY76" s="112"/>
      <c r="EZ76" s="112"/>
      <c r="FA76" s="112"/>
      <c r="FB76" s="112"/>
      <c r="FC76" s="112"/>
      <c r="FD76" s="112"/>
      <c r="FE76" s="112"/>
      <c r="FF76" s="112"/>
      <c r="FG76" s="112"/>
      <c r="FH76" s="112"/>
      <c r="FI76" s="112"/>
      <c r="FJ76" s="112"/>
      <c r="FK76" s="112"/>
      <c r="FL76" s="112"/>
      <c r="FM76" s="112"/>
      <c r="FN76" s="112"/>
      <c r="FO76" s="112"/>
      <c r="FP76" s="112"/>
      <c r="FQ76" s="112"/>
      <c r="FR76" s="112"/>
      <c r="FS76" s="112"/>
      <c r="FT76" s="112"/>
      <c r="FU76" s="112"/>
      <c r="FV76" s="112"/>
      <c r="FW76" s="112"/>
      <c r="FX76" s="112"/>
      <c r="FY76" s="112"/>
      <c r="FZ76" s="112"/>
      <c r="GA76" s="112"/>
      <c r="GB76" s="112"/>
      <c r="GC76" s="112"/>
      <c r="GD76" s="112"/>
      <c r="GE76" s="112"/>
      <c r="GF76" s="112"/>
      <c r="GG76" s="112"/>
      <c r="GH76" s="112"/>
      <c r="GI76" s="112"/>
      <c r="GJ76" s="112"/>
      <c r="GK76" s="112"/>
      <c r="GL76" s="112"/>
      <c r="GM76" s="112"/>
      <c r="GN76" s="112"/>
      <c r="GO76" s="112"/>
      <c r="GP76" s="112"/>
      <c r="GQ76" s="112"/>
      <c r="GR76" s="112"/>
      <c r="GS76" s="112"/>
      <c r="GT76" s="112"/>
      <c r="GU76" s="112"/>
      <c r="GV76" s="112"/>
      <c r="GW76" s="112"/>
      <c r="GX76" s="112"/>
      <c r="GY76" s="112"/>
      <c r="GZ76" s="112"/>
      <c r="HA76" s="112"/>
      <c r="HB76" s="112"/>
      <c r="HC76" s="112"/>
      <c r="HD76" s="112"/>
      <c r="HE76" s="112"/>
      <c r="HF76" s="112"/>
      <c r="HG76" s="112"/>
      <c r="HH76" s="112"/>
      <c r="HI76" s="112"/>
      <c r="HJ76" s="112"/>
      <c r="HK76" s="112"/>
      <c r="HL76" s="112"/>
      <c r="HM76" s="112"/>
      <c r="HN76" s="112"/>
      <c r="HO76" s="112"/>
      <c r="HP76" s="112"/>
      <c r="HQ76" s="112"/>
      <c r="HR76" s="112"/>
      <c r="HS76" s="112"/>
      <c r="HT76" s="112"/>
      <c r="HU76" s="112"/>
      <c r="HV76" s="112"/>
      <c r="HW76" s="112"/>
      <c r="HX76" s="112"/>
      <c r="HY76" s="112"/>
      <c r="HZ76" s="112"/>
      <c r="IA76" s="112"/>
      <c r="IB76" s="112"/>
      <c r="IC76" s="112"/>
      <c r="ID76" s="112"/>
      <c r="IE76" s="112"/>
      <c r="IF76" s="112"/>
      <c r="IG76" s="112"/>
      <c r="IH76" s="112"/>
      <c r="II76" s="112"/>
      <c r="IJ76" s="112"/>
      <c r="IK76" s="112"/>
      <c r="IL76" s="112"/>
      <c r="IM76" s="112"/>
      <c r="IN76" s="112"/>
      <c r="IO76" s="112"/>
      <c r="IP76" s="112"/>
      <c r="IQ76" s="112"/>
      <c r="IR76" s="112"/>
      <c r="IS76" s="112"/>
      <c r="IT76" s="112"/>
      <c r="IU76" s="112"/>
      <c r="IV76" s="112"/>
      <c r="IW76" s="112"/>
      <c r="IX76" s="112"/>
      <c r="IY76" s="112"/>
      <c r="IZ76" s="112"/>
      <c r="JA76" s="112"/>
      <c r="JB76" s="112"/>
      <c r="JC76" s="112"/>
      <c r="JD76" s="112"/>
      <c r="JE76" s="112"/>
      <c r="JF76" s="112"/>
      <c r="JG76" s="112"/>
      <c r="JH76" s="112"/>
      <c r="JI76" s="112"/>
      <c r="JJ76" s="112"/>
      <c r="JK76" s="112"/>
      <c r="JL76" s="112"/>
      <c r="JM76" s="112"/>
      <c r="JN76" s="112"/>
      <c r="JO76" s="112"/>
      <c r="JP76" s="112"/>
      <c r="JQ76" s="112"/>
      <c r="JR76" s="112"/>
      <c r="JS76" s="112"/>
      <c r="JT76" s="112"/>
      <c r="JU76" s="112"/>
      <c r="JV76" s="112"/>
      <c r="JW76" s="112"/>
      <c r="JX76" s="112"/>
      <c r="JY76" s="112"/>
      <c r="JZ76" s="112"/>
      <c r="KA76" s="112"/>
      <c r="KB76" s="112"/>
      <c r="KC76" s="112"/>
      <c r="KD76" s="112"/>
      <c r="KE76" s="112"/>
      <c r="KF76" s="112"/>
      <c r="KG76" s="112"/>
      <c r="KH76" s="112"/>
      <c r="KI76" s="112"/>
      <c r="KJ76" s="112"/>
      <c r="KK76" s="112"/>
      <c r="KL76" s="112"/>
      <c r="KM76" s="112"/>
      <c r="KN76" s="112"/>
      <c r="KO76" s="112"/>
      <c r="KP76" s="112"/>
      <c r="KQ76" s="112"/>
      <c r="KR76" s="112"/>
      <c r="KS76" s="112"/>
      <c r="KT76" s="112"/>
      <c r="KU76" s="112"/>
      <c r="KV76" s="112"/>
      <c r="KW76" s="112"/>
      <c r="KX76" s="112"/>
      <c r="KY76" s="112"/>
      <c r="KZ76" s="112"/>
      <c r="LA76" s="112"/>
      <c r="LB76" s="112"/>
      <c r="LC76" s="112"/>
      <c r="LD76" s="112"/>
      <c r="LE76" s="112"/>
      <c r="LF76" s="112"/>
      <c r="LG76" s="112"/>
      <c r="LH76" s="112"/>
      <c r="LI76" s="112"/>
      <c r="LJ76" s="112"/>
      <c r="LK76" s="112"/>
      <c r="LL76" s="112"/>
      <c r="LM76" s="112"/>
      <c r="LN76" s="112"/>
      <c r="LO76" s="112"/>
      <c r="LP76" s="112"/>
      <c r="LQ76" s="112"/>
      <c r="LR76" s="112"/>
      <c r="LS76" s="112"/>
      <c r="LT76" s="112"/>
      <c r="LU76" s="112"/>
      <c r="LV76" s="112"/>
      <c r="LW76" s="112"/>
      <c r="LX76" s="112"/>
      <c r="LY76" s="112"/>
      <c r="LZ76" s="112"/>
      <c r="MA76" s="112"/>
      <c r="MB76" s="112"/>
      <c r="MC76" s="112"/>
      <c r="MD76" s="112"/>
      <c r="ME76" s="112"/>
      <c r="MF76" s="112"/>
      <c r="MG76" s="112"/>
      <c r="MH76" s="112"/>
      <c r="MI76" s="112"/>
      <c r="MJ76" s="112"/>
      <c r="MK76" s="112"/>
      <c r="ML76" s="112"/>
      <c r="MM76" s="112"/>
      <c r="MN76" s="112"/>
      <c r="MO76" s="112"/>
      <c r="MP76" s="112"/>
      <c r="MQ76" s="112"/>
      <c r="MR76" s="112"/>
      <c r="MS76" s="112"/>
      <c r="MT76" s="112"/>
      <c r="MU76" s="112"/>
      <c r="MV76" s="112"/>
      <c r="MW76" s="112"/>
      <c r="MX76" s="112"/>
      <c r="MY76" s="112"/>
      <c r="MZ76" s="112"/>
      <c r="NA76" s="112"/>
      <c r="NB76" s="112"/>
      <c r="NC76" s="112"/>
      <c r="ND76" s="112"/>
      <c r="NE76" s="112"/>
      <c r="NF76" s="112"/>
      <c r="NG76" s="112"/>
      <c r="NH76" s="112"/>
      <c r="NI76" s="112"/>
      <c r="NJ76" s="112"/>
      <c r="NK76" s="112"/>
      <c r="NL76" s="112"/>
      <c r="NM76" s="112"/>
      <c r="NN76" s="112"/>
      <c r="NO76" s="112"/>
      <c r="NP76" s="112"/>
      <c r="NQ76" s="112"/>
      <c r="NR76" s="112"/>
      <c r="NS76" s="112"/>
      <c r="NT76" s="112"/>
      <c r="NU76" s="112"/>
      <c r="NV76" s="112"/>
      <c r="NW76" s="112"/>
      <c r="NX76" s="112"/>
      <c r="NY76" s="112"/>
      <c r="NZ76" s="112"/>
      <c r="OA76" s="112"/>
      <c r="OB76" s="112"/>
      <c r="OC76" s="112"/>
      <c r="OD76" s="112"/>
      <c r="OE76" s="112"/>
      <c r="OF76" s="112"/>
      <c r="OG76" s="112"/>
      <c r="OH76" s="112"/>
      <c r="OI76" s="112"/>
      <c r="OJ76" s="112"/>
      <c r="OK76" s="112"/>
      <c r="OL76" s="112"/>
      <c r="OM76" s="112"/>
      <c r="ON76" s="112"/>
      <c r="OO76" s="112"/>
      <c r="OP76" s="112"/>
      <c r="OQ76" s="112"/>
      <c r="OR76" s="112"/>
      <c r="OS76" s="112"/>
      <c r="OT76" s="112"/>
      <c r="OU76" s="112"/>
      <c r="OV76" s="112"/>
      <c r="OW76" s="112"/>
      <c r="OX76" s="112"/>
      <c r="OY76" s="112"/>
      <c r="OZ76" s="112"/>
      <c r="PA76" s="112"/>
      <c r="PB76" s="112"/>
      <c r="PC76" s="112"/>
      <c r="PD76" s="112"/>
      <c r="PE76" s="112"/>
      <c r="PF76" s="112"/>
      <c r="PG76" s="112"/>
      <c r="PH76" s="112"/>
      <c r="PI76" s="112"/>
      <c r="PJ76" s="112"/>
      <c r="PK76" s="112"/>
      <c r="PL76" s="112"/>
      <c r="PM76" s="112"/>
      <c r="PN76" s="112"/>
      <c r="PO76" s="112"/>
      <c r="PP76" s="112"/>
      <c r="PQ76" s="112"/>
      <c r="PR76" s="112"/>
      <c r="PS76" s="112"/>
      <c r="PT76" s="112"/>
      <c r="PU76" s="112"/>
      <c r="PV76" s="112"/>
      <c r="PW76" s="112"/>
      <c r="PX76" s="112"/>
      <c r="PY76" s="112"/>
      <c r="PZ76" s="112"/>
      <c r="QA76" s="112"/>
      <c r="QB76" s="112"/>
      <c r="QC76" s="112"/>
      <c r="QD76" s="112"/>
      <c r="QE76" s="112"/>
      <c r="QF76" s="112"/>
      <c r="QG76" s="112"/>
      <c r="QH76" s="112"/>
      <c r="QI76" s="112"/>
      <c r="QJ76" s="112"/>
      <c r="QK76" s="112"/>
      <c r="QL76" s="112"/>
      <c r="QM76" s="112"/>
      <c r="QN76" s="112"/>
      <c r="QO76" s="112"/>
      <c r="QP76" s="112"/>
      <c r="QQ76" s="112"/>
      <c r="QR76" s="112"/>
      <c r="QS76" s="112"/>
      <c r="QT76" s="112"/>
      <c r="QU76" s="112"/>
      <c r="QV76" s="112"/>
      <c r="QW76" s="112"/>
      <c r="QX76" s="112"/>
      <c r="QY76" s="112"/>
      <c r="QZ76" s="112"/>
      <c r="RA76" s="112"/>
      <c r="RB76" s="112"/>
      <c r="RC76" s="112"/>
      <c r="RD76" s="112"/>
      <c r="RE76" s="112"/>
      <c r="RF76" s="112"/>
      <c r="RG76" s="112"/>
      <c r="RH76" s="112"/>
      <c r="RI76" s="112"/>
      <c r="RJ76" s="112"/>
      <c r="RK76" s="112"/>
      <c r="RL76" s="112"/>
      <c r="RM76" s="112"/>
      <c r="RN76" s="112"/>
      <c r="RO76" s="112"/>
      <c r="RP76" s="112"/>
      <c r="RQ76" s="112"/>
      <c r="RR76" s="112"/>
      <c r="RS76" s="112"/>
      <c r="RT76" s="112"/>
      <c r="RU76" s="112"/>
      <c r="RV76" s="112"/>
      <c r="RW76" s="112"/>
      <c r="RX76" s="112"/>
      <c r="RY76" s="112"/>
      <c r="RZ76" s="112"/>
      <c r="SA76" s="112"/>
      <c r="SB76" s="112"/>
      <c r="SC76" s="112"/>
      <c r="SD76" s="112"/>
      <c r="SE76" s="112"/>
      <c r="SF76" s="112"/>
      <c r="SG76" s="112"/>
      <c r="SH76" s="112"/>
      <c r="SI76" s="112"/>
      <c r="SJ76" s="112"/>
      <c r="SK76" s="112"/>
      <c r="SL76" s="112"/>
      <c r="SM76" s="112"/>
      <c r="SN76" s="112"/>
      <c r="SO76" s="112"/>
      <c r="SP76" s="112"/>
      <c r="SQ76" s="112"/>
      <c r="SR76" s="112"/>
      <c r="SS76" s="112"/>
      <c r="ST76" s="112"/>
      <c r="SU76" s="112"/>
      <c r="SV76" s="112"/>
      <c r="SW76" s="112"/>
      <c r="SX76" s="112"/>
      <c r="SY76" s="112"/>
      <c r="SZ76" s="112"/>
      <c r="TA76" s="112"/>
      <c r="TB76" s="112"/>
      <c r="TC76" s="112"/>
      <c r="TD76" s="112"/>
      <c r="TE76" s="112"/>
      <c r="TF76" s="112"/>
      <c r="TG76" s="112"/>
      <c r="TH76" s="112"/>
      <c r="TI76" s="112"/>
      <c r="TJ76" s="112"/>
      <c r="TK76" s="112"/>
      <c r="TL76" s="112"/>
      <c r="TM76" s="112"/>
      <c r="TN76" s="112"/>
      <c r="TO76" s="112"/>
      <c r="TP76" s="112"/>
      <c r="TQ76" s="112"/>
      <c r="TR76" s="112"/>
      <c r="TS76" s="112"/>
      <c r="TT76" s="112"/>
      <c r="TU76" s="112"/>
      <c r="TV76" s="112"/>
      <c r="TW76" s="112"/>
      <c r="TX76" s="112"/>
      <c r="TY76" s="112"/>
      <c r="TZ76" s="112"/>
      <c r="UA76" s="112"/>
      <c r="UB76" s="112"/>
      <c r="UC76" s="112"/>
      <c r="UD76" s="112"/>
      <c r="UE76" s="112"/>
      <c r="UF76" s="112"/>
      <c r="UG76" s="112"/>
      <c r="UH76" s="112"/>
      <c r="UI76" s="112"/>
      <c r="UJ76" s="112"/>
      <c r="UK76" s="112"/>
      <c r="UL76" s="112"/>
      <c r="UM76" s="112"/>
      <c r="UN76" s="112"/>
      <c r="UO76" s="112"/>
      <c r="UP76" s="112"/>
      <c r="UQ76" s="112"/>
      <c r="UR76" s="112"/>
      <c r="US76" s="112"/>
      <c r="UT76" s="112"/>
      <c r="UU76" s="112"/>
      <c r="UV76" s="112"/>
      <c r="UW76" s="112"/>
      <c r="UX76" s="112"/>
      <c r="UY76" s="112"/>
      <c r="UZ76" s="112"/>
      <c r="VA76" s="112"/>
      <c r="VB76" s="112"/>
      <c r="VC76" s="112"/>
      <c r="VD76" s="112"/>
      <c r="VE76" s="112"/>
      <c r="VF76" s="112"/>
      <c r="VG76" s="112"/>
      <c r="VH76" s="112"/>
      <c r="VI76" s="112"/>
      <c r="VJ76" s="112"/>
      <c r="VK76" s="112"/>
      <c r="VL76" s="112"/>
      <c r="VM76" s="112"/>
      <c r="VN76" s="112"/>
      <c r="VO76" s="112"/>
      <c r="VP76" s="112"/>
      <c r="VQ76" s="112"/>
      <c r="VR76" s="112"/>
      <c r="VS76" s="112"/>
      <c r="VT76" s="112"/>
      <c r="VU76" s="112"/>
      <c r="VV76" s="112"/>
      <c r="VW76" s="112"/>
      <c r="VX76" s="112"/>
      <c r="VY76" s="112"/>
      <c r="VZ76" s="112"/>
      <c r="WA76" s="112"/>
      <c r="WB76" s="112"/>
      <c r="WC76" s="112"/>
      <c r="WD76" s="112"/>
      <c r="WE76" s="112"/>
      <c r="WF76" s="112"/>
      <c r="WG76" s="112"/>
      <c r="WH76" s="112"/>
      <c r="WI76" s="112"/>
      <c r="WJ76" s="112"/>
      <c r="WK76" s="112"/>
      <c r="WL76" s="112"/>
      <c r="WM76" s="112"/>
      <c r="WN76" s="112"/>
      <c r="WO76" s="112"/>
      <c r="WP76" s="112"/>
      <c r="WQ76" s="112"/>
      <c r="WR76" s="112"/>
      <c r="WS76" s="112"/>
      <c r="WT76" s="112"/>
      <c r="WU76" s="112"/>
      <c r="WV76" s="112"/>
      <c r="WW76" s="112"/>
      <c r="WX76" s="112"/>
      <c r="WY76" s="112"/>
      <c r="WZ76" s="112"/>
      <c r="XA76" s="112"/>
      <c r="XB76" s="112"/>
      <c r="XC76" s="112"/>
      <c r="XD76" s="112"/>
      <c r="XE76" s="112"/>
      <c r="XF76" s="112"/>
      <c r="XG76" s="112"/>
      <c r="XH76" s="112"/>
      <c r="XI76" s="112"/>
      <c r="XJ76" s="112"/>
      <c r="XK76" s="112"/>
      <c r="XL76" s="112"/>
      <c r="XM76" s="112"/>
      <c r="XN76" s="112"/>
      <c r="XO76" s="112"/>
      <c r="XP76" s="112"/>
      <c r="XQ76" s="112"/>
      <c r="XR76" s="112"/>
      <c r="XS76" s="112"/>
      <c r="XT76" s="112"/>
      <c r="XU76" s="112"/>
      <c r="XV76" s="112"/>
      <c r="XW76" s="112"/>
      <c r="XX76" s="112"/>
      <c r="XY76" s="112"/>
      <c r="XZ76" s="112"/>
      <c r="YA76" s="112"/>
      <c r="YB76" s="112"/>
      <c r="YC76" s="112"/>
      <c r="YD76" s="112"/>
      <c r="YE76" s="112"/>
      <c r="YF76" s="112"/>
      <c r="YG76" s="112"/>
      <c r="YH76" s="112"/>
      <c r="YI76" s="112"/>
      <c r="YJ76" s="112"/>
      <c r="YK76" s="112"/>
      <c r="YL76" s="112"/>
      <c r="YM76" s="112"/>
      <c r="YN76" s="112"/>
      <c r="YO76" s="112"/>
      <c r="YP76" s="112"/>
      <c r="YQ76" s="112"/>
      <c r="YR76" s="112"/>
      <c r="YS76" s="112"/>
      <c r="YT76" s="112"/>
      <c r="YU76" s="112"/>
      <c r="YV76" s="112"/>
      <c r="YW76" s="112"/>
      <c r="YX76" s="112"/>
      <c r="YY76" s="112"/>
      <c r="YZ76" s="112"/>
      <c r="ZA76" s="112"/>
      <c r="ZB76" s="112"/>
      <c r="ZC76" s="112"/>
      <c r="ZD76" s="112"/>
      <c r="ZE76" s="112"/>
      <c r="ZF76" s="112"/>
      <c r="ZG76" s="112"/>
      <c r="ZH76" s="112"/>
      <c r="ZI76" s="112"/>
      <c r="ZJ76" s="112"/>
      <c r="ZK76" s="112"/>
      <c r="ZL76" s="112"/>
      <c r="ZM76" s="112"/>
      <c r="ZN76" s="112"/>
      <c r="ZO76" s="112"/>
      <c r="ZP76" s="112"/>
      <c r="ZQ76" s="112"/>
      <c r="ZR76" s="112"/>
      <c r="ZS76" s="112"/>
      <c r="ZT76" s="112"/>
      <c r="ZU76" s="112"/>
      <c r="ZV76" s="112"/>
      <c r="ZW76" s="112"/>
      <c r="ZX76" s="112"/>
      <c r="ZY76" s="112"/>
      <c r="ZZ76" s="112"/>
      <c r="AAA76" s="112"/>
      <c r="AAB76" s="112"/>
      <c r="AAC76" s="112"/>
      <c r="AAD76" s="112"/>
      <c r="AAE76" s="112"/>
      <c r="AAF76" s="112"/>
      <c r="AAG76" s="112"/>
      <c r="AAH76" s="112"/>
      <c r="AAI76" s="112"/>
      <c r="AAJ76" s="112"/>
      <c r="AAK76" s="112"/>
      <c r="AAL76" s="112"/>
      <c r="AAM76" s="112"/>
      <c r="AAN76" s="112"/>
      <c r="AAO76" s="112"/>
      <c r="AAP76" s="112"/>
      <c r="AAQ76" s="112"/>
      <c r="AAR76" s="112"/>
      <c r="AAS76" s="112"/>
      <c r="AAT76" s="112"/>
      <c r="AAU76" s="112"/>
      <c r="AAV76" s="112"/>
      <c r="AAW76" s="112"/>
      <c r="AAX76" s="112"/>
      <c r="AAY76" s="112"/>
      <c r="AAZ76" s="112"/>
      <c r="ABA76" s="112"/>
      <c r="ABB76" s="112"/>
      <c r="ABC76" s="112"/>
      <c r="ABD76" s="112"/>
      <c r="ABE76" s="112"/>
      <c r="ABF76" s="112"/>
      <c r="ABG76" s="112"/>
      <c r="ABH76" s="112"/>
      <c r="ABI76" s="112"/>
      <c r="ABJ76" s="112"/>
      <c r="ABK76" s="112"/>
      <c r="ABL76" s="112"/>
      <c r="ABM76" s="112"/>
      <c r="ABN76" s="112"/>
      <c r="ABO76" s="112"/>
      <c r="ABP76" s="112"/>
      <c r="ABQ76" s="112"/>
      <c r="ABR76" s="112"/>
      <c r="ABS76" s="112"/>
      <c r="ABT76" s="112"/>
      <c r="ABU76" s="112"/>
      <c r="ABV76" s="112"/>
      <c r="ABW76" s="112"/>
      <c r="ABX76" s="112"/>
      <c r="ABY76" s="112"/>
      <c r="ABZ76" s="112"/>
      <c r="ACA76" s="112"/>
      <c r="ACB76" s="112"/>
      <c r="ACC76" s="112"/>
      <c r="ACD76" s="112"/>
      <c r="ACE76" s="112"/>
      <c r="ACF76" s="112"/>
      <c r="ACG76" s="112"/>
      <c r="ACH76" s="112"/>
      <c r="ACI76" s="112"/>
      <c r="ACJ76" s="112"/>
      <c r="ACK76" s="112"/>
      <c r="ACL76" s="112"/>
      <c r="ACM76" s="112"/>
      <c r="ACN76" s="112"/>
      <c r="ACO76" s="112"/>
      <c r="ACP76" s="112"/>
      <c r="ACQ76" s="112"/>
      <c r="ACR76" s="112"/>
      <c r="ACS76" s="112"/>
      <c r="ACT76" s="112"/>
      <c r="ACU76" s="112"/>
      <c r="ACV76" s="112"/>
      <c r="ACW76" s="112"/>
      <c r="ACX76" s="112"/>
      <c r="ACY76" s="112"/>
      <c r="ACZ76" s="112"/>
      <c r="ADA76" s="112"/>
      <c r="ADB76" s="112"/>
      <c r="ADC76" s="112"/>
      <c r="ADD76" s="112"/>
      <c r="ADE76" s="112"/>
      <c r="ADF76" s="112"/>
      <c r="ADG76" s="112"/>
      <c r="ADH76" s="112"/>
      <c r="ADI76" s="112"/>
      <c r="ADJ76" s="112"/>
      <c r="ADK76" s="112"/>
      <c r="ADL76" s="112"/>
      <c r="ADM76" s="112"/>
      <c r="ADN76" s="112"/>
      <c r="ADO76" s="112"/>
      <c r="ADP76" s="112"/>
      <c r="ADQ76" s="112"/>
      <c r="ADR76" s="112"/>
      <c r="ADS76" s="112"/>
      <c r="ADT76" s="112"/>
      <c r="ADU76" s="112"/>
      <c r="ADV76" s="112"/>
      <c r="ADW76" s="112"/>
      <c r="ADX76" s="112"/>
      <c r="ADY76" s="112"/>
      <c r="ADZ76" s="112"/>
      <c r="AEA76" s="112"/>
      <c r="AEB76" s="112"/>
      <c r="AEC76" s="112"/>
      <c r="AED76" s="112"/>
      <c r="AEE76" s="112"/>
      <c r="AEF76" s="112"/>
      <c r="AEG76" s="112"/>
      <c r="AEH76" s="112"/>
      <c r="AEI76" s="112"/>
      <c r="AEJ76" s="112"/>
      <c r="AEK76" s="112"/>
      <c r="AEL76" s="112"/>
      <c r="AEM76" s="112"/>
      <c r="AEN76" s="112"/>
      <c r="AEO76" s="112"/>
      <c r="AEP76" s="112"/>
      <c r="AEQ76" s="112"/>
      <c r="AER76" s="112"/>
      <c r="AES76" s="112"/>
      <c r="AET76" s="112"/>
      <c r="AEU76" s="112"/>
      <c r="AEV76" s="112"/>
      <c r="AEW76" s="112"/>
      <c r="AEX76" s="112"/>
      <c r="AEY76" s="112"/>
      <c r="AEZ76" s="112"/>
      <c r="AFA76" s="112"/>
      <c r="AFB76" s="112"/>
      <c r="AFC76" s="112"/>
      <c r="AFD76" s="112"/>
      <c r="AFE76" s="112"/>
      <c r="AFF76" s="112"/>
      <c r="AFG76" s="112"/>
      <c r="AFH76" s="112"/>
      <c r="AFI76" s="112"/>
      <c r="AFJ76" s="112"/>
      <c r="AFK76" s="112"/>
      <c r="AFL76" s="112"/>
      <c r="AFM76" s="112"/>
      <c r="AFN76" s="112"/>
      <c r="AFO76" s="112"/>
      <c r="AFP76" s="112"/>
      <c r="AFQ76" s="112"/>
      <c r="AFR76" s="112"/>
      <c r="AFS76" s="112"/>
      <c r="AFT76" s="112"/>
      <c r="AFU76" s="112"/>
      <c r="AFV76" s="112"/>
      <c r="AFW76" s="112"/>
      <c r="AFX76" s="112"/>
      <c r="AFY76" s="112"/>
      <c r="AFZ76" s="112"/>
      <c r="AGA76" s="112"/>
      <c r="AGB76" s="112"/>
      <c r="AGC76" s="112"/>
      <c r="AGD76" s="112"/>
      <c r="AGE76" s="112"/>
      <c r="AGF76" s="112"/>
      <c r="AGG76" s="112"/>
      <c r="AGH76" s="112"/>
      <c r="AGI76" s="112"/>
      <c r="AGJ76" s="112"/>
      <c r="AGK76" s="112"/>
      <c r="AGL76" s="112"/>
      <c r="AGM76" s="112"/>
      <c r="AGN76" s="112"/>
      <c r="AGO76" s="112"/>
      <c r="AGP76" s="112"/>
      <c r="AGQ76" s="112"/>
      <c r="AGR76" s="112"/>
      <c r="AGS76" s="112"/>
      <c r="AGT76" s="112"/>
      <c r="AGU76" s="112"/>
      <c r="AGV76" s="112"/>
      <c r="AGW76" s="112"/>
      <c r="AGX76" s="112"/>
      <c r="AGY76" s="112"/>
      <c r="AGZ76" s="112"/>
      <c r="AHA76" s="112"/>
      <c r="AHB76" s="112"/>
      <c r="AHC76" s="112"/>
      <c r="AHD76" s="112"/>
      <c r="AHE76" s="112"/>
      <c r="AHF76" s="112"/>
      <c r="AHG76" s="112"/>
      <c r="AHH76" s="112"/>
      <c r="AHI76" s="112"/>
      <c r="AHJ76" s="112"/>
      <c r="AHK76" s="112"/>
      <c r="AHL76" s="112"/>
      <c r="AHM76" s="112"/>
      <c r="AHN76" s="112"/>
      <c r="AHO76" s="112"/>
      <c r="AHP76" s="112"/>
      <c r="AHQ76" s="112"/>
      <c r="AHR76" s="112"/>
      <c r="AHS76" s="112"/>
      <c r="AHT76" s="112"/>
      <c r="AHU76" s="112"/>
      <c r="AHV76" s="112"/>
      <c r="AHW76" s="112"/>
      <c r="AHX76" s="112"/>
      <c r="AHY76" s="112"/>
      <c r="AHZ76" s="112"/>
      <c r="AIA76" s="112"/>
      <c r="AIB76" s="112"/>
      <c r="AIC76" s="112"/>
      <c r="AID76" s="112"/>
      <c r="AIE76" s="112"/>
      <c r="AIF76" s="112"/>
      <c r="AIG76" s="112"/>
      <c r="AIH76" s="112"/>
      <c r="AII76" s="112"/>
      <c r="AIJ76" s="112"/>
      <c r="AIK76" s="112"/>
      <c r="AIL76" s="112"/>
      <c r="AIM76" s="112"/>
      <c r="AIN76" s="112"/>
      <c r="AIO76" s="112"/>
      <c r="AIP76" s="112"/>
      <c r="AIQ76" s="112"/>
      <c r="AIR76" s="112"/>
      <c r="AIS76" s="112"/>
      <c r="AIT76" s="112"/>
      <c r="AIU76" s="112"/>
      <c r="AIV76" s="112"/>
      <c r="AIW76" s="112"/>
      <c r="AIX76" s="112"/>
      <c r="AIY76" s="112"/>
      <c r="AIZ76" s="112"/>
      <c r="AJA76" s="112"/>
      <c r="AJB76" s="112"/>
      <c r="AJC76" s="112"/>
      <c r="AJD76" s="112"/>
      <c r="AJE76" s="112"/>
      <c r="AJF76" s="112"/>
      <c r="AJG76" s="112"/>
      <c r="AJH76" s="112"/>
      <c r="AJI76" s="112"/>
      <c r="AJJ76" s="112"/>
      <c r="AJK76" s="112"/>
      <c r="AJL76" s="112"/>
      <c r="AJM76" s="112"/>
      <c r="AJN76" s="112"/>
      <c r="AJO76" s="112"/>
      <c r="AJP76" s="112"/>
      <c r="AJQ76" s="112"/>
      <c r="AJR76" s="112"/>
      <c r="AJS76" s="112"/>
      <c r="AJT76" s="112"/>
      <c r="AJU76" s="112"/>
      <c r="AJV76" s="112"/>
      <c r="AJW76" s="112"/>
      <c r="AJX76" s="112"/>
      <c r="AJY76" s="112"/>
      <c r="AJZ76" s="112"/>
      <c r="AKA76" s="112"/>
      <c r="AKB76" s="112"/>
      <c r="AKC76" s="112"/>
      <c r="AKD76" s="112"/>
      <c r="AKE76" s="112"/>
      <c r="AKF76" s="112"/>
      <c r="AKG76" s="112"/>
      <c r="AKH76" s="112"/>
      <c r="AKI76" s="112"/>
      <c r="AKJ76" s="112"/>
      <c r="AKK76" s="112"/>
      <c r="AKL76" s="112"/>
      <c r="AKM76" s="112"/>
      <c r="AKN76" s="112"/>
      <c r="AKO76" s="112"/>
      <c r="AKP76" s="112"/>
      <c r="AKQ76" s="112"/>
      <c r="AKR76" s="112"/>
      <c r="AKS76" s="112"/>
      <c r="AKT76" s="112"/>
      <c r="AKU76" s="112"/>
      <c r="AKV76" s="112"/>
      <c r="AKW76" s="112"/>
      <c r="AKX76" s="112"/>
      <c r="AKY76" s="112"/>
      <c r="AKZ76" s="112"/>
      <c r="ALA76" s="112"/>
      <c r="ALB76" s="112"/>
      <c r="ALC76" s="112"/>
      <c r="ALD76" s="112"/>
      <c r="ALE76" s="112"/>
      <c r="ALF76" s="112"/>
      <c r="ALG76" s="112"/>
      <c r="ALH76" s="112"/>
      <c r="ALI76" s="112"/>
      <c r="ALJ76" s="112"/>
      <c r="ALK76" s="112"/>
      <c r="ALL76" s="112"/>
      <c r="ALM76" s="112"/>
      <c r="ALN76" s="112"/>
      <c r="ALO76" s="112"/>
      <c r="ALP76" s="112"/>
      <c r="ALQ76" s="112"/>
      <c r="ALR76" s="112"/>
      <c r="ALS76" s="112"/>
      <c r="ALT76" s="112"/>
      <c r="ALU76" s="112"/>
      <c r="ALV76" s="112"/>
      <c r="ALW76" s="112"/>
      <c r="ALX76" s="112"/>
      <c r="ALY76" s="112"/>
      <c r="ALZ76" s="112"/>
      <c r="AMA76" s="112"/>
      <c r="AMB76" s="112"/>
      <c r="AMC76" s="112"/>
      <c r="AMD76" s="112"/>
      <c r="AME76" s="112"/>
      <c r="AMF76" s="112"/>
      <c r="AMG76" s="112"/>
      <c r="AMH76" s="112"/>
      <c r="AMI76" s="112"/>
      <c r="AMJ76" s="112"/>
      <c r="AMK76" s="112"/>
      <c r="AML76" s="112"/>
      <c r="AMM76" s="112"/>
      <c r="AMN76" s="112"/>
      <c r="AMO76" s="112"/>
      <c r="AMP76" s="112"/>
      <c r="AMQ76" s="112"/>
      <c r="AMR76" s="112"/>
      <c r="AMS76" s="112"/>
      <c r="AMT76" s="112"/>
      <c r="AMU76" s="112"/>
      <c r="AMV76" s="112"/>
      <c r="AMW76" s="112"/>
      <c r="AMX76" s="112"/>
      <c r="AMY76" s="112"/>
      <c r="AMZ76" s="112"/>
      <c r="ANA76" s="112"/>
      <c r="ANB76" s="112"/>
      <c r="ANC76" s="112"/>
      <c r="AND76" s="112"/>
      <c r="ANE76" s="112"/>
      <c r="ANF76" s="112"/>
      <c r="ANG76" s="112"/>
      <c r="ANH76" s="112"/>
      <c r="ANI76" s="112"/>
      <c r="ANJ76" s="112"/>
      <c r="ANK76" s="112"/>
      <c r="ANL76" s="112"/>
      <c r="ANM76" s="112"/>
      <c r="ANN76" s="112"/>
      <c r="ANO76" s="112"/>
      <c r="ANP76" s="112"/>
      <c r="ANQ76" s="112"/>
      <c r="ANR76" s="112"/>
      <c r="ANS76" s="112"/>
      <c r="ANT76" s="112"/>
      <c r="ANU76" s="112"/>
      <c r="ANV76" s="112"/>
      <c r="ANW76" s="112"/>
      <c r="ANX76" s="112"/>
      <c r="ANY76" s="112"/>
      <c r="ANZ76" s="112"/>
      <c r="AOA76" s="112"/>
      <c r="AOB76" s="112"/>
      <c r="AOC76" s="112"/>
      <c r="AOD76" s="112"/>
      <c r="AOE76" s="112"/>
      <c r="AOF76" s="112"/>
      <c r="AOG76" s="112"/>
      <c r="AOH76" s="112"/>
      <c r="AOI76" s="112"/>
      <c r="AOJ76" s="112"/>
      <c r="AOK76" s="112"/>
      <c r="AOL76" s="112"/>
      <c r="AOM76" s="112"/>
      <c r="AON76" s="112"/>
      <c r="AOO76" s="112"/>
      <c r="AOP76" s="112"/>
      <c r="AOQ76" s="112"/>
      <c r="AOR76" s="112"/>
      <c r="AOS76" s="112"/>
      <c r="AOT76" s="112"/>
      <c r="AOU76" s="112"/>
      <c r="AOV76" s="112"/>
      <c r="AOW76" s="112"/>
      <c r="AOX76" s="112"/>
      <c r="AOY76" s="112"/>
      <c r="AOZ76" s="112"/>
      <c r="APA76" s="112"/>
      <c r="APB76" s="112"/>
      <c r="APC76" s="112"/>
      <c r="APD76" s="112"/>
      <c r="APE76" s="112"/>
      <c r="APF76" s="112"/>
      <c r="APG76" s="112"/>
      <c r="APH76" s="112"/>
      <c r="API76" s="112"/>
      <c r="APJ76" s="112"/>
      <c r="APK76" s="112"/>
      <c r="APL76" s="112"/>
      <c r="APM76" s="112"/>
      <c r="APN76" s="112"/>
      <c r="APO76" s="112"/>
      <c r="APP76" s="112"/>
      <c r="APQ76" s="112"/>
      <c r="APR76" s="112"/>
      <c r="APS76" s="112"/>
      <c r="APT76" s="112"/>
      <c r="APU76" s="112"/>
      <c r="APV76" s="112"/>
      <c r="APW76" s="112"/>
      <c r="APX76" s="112"/>
      <c r="APY76" s="112"/>
      <c r="APZ76" s="112"/>
      <c r="AQA76" s="112"/>
      <c r="AQB76" s="112"/>
      <c r="AQC76" s="112"/>
      <c r="AQD76" s="112"/>
      <c r="AQE76" s="112"/>
      <c r="AQF76" s="112"/>
      <c r="AQG76" s="112"/>
      <c r="AQH76" s="112"/>
      <c r="AQI76" s="112"/>
      <c r="AQJ76" s="112"/>
      <c r="AQK76" s="112"/>
      <c r="AQL76" s="112"/>
      <c r="AQM76" s="112"/>
      <c r="AQN76" s="112"/>
      <c r="AQO76" s="112"/>
      <c r="AQP76" s="112"/>
      <c r="AQQ76" s="112"/>
      <c r="AQR76" s="112"/>
      <c r="AQS76" s="112"/>
      <c r="AQT76" s="112"/>
      <c r="AQU76" s="112"/>
      <c r="AQV76" s="112"/>
      <c r="AQW76" s="112"/>
      <c r="AQX76" s="112"/>
      <c r="AQY76" s="112"/>
      <c r="AQZ76" s="112"/>
      <c r="ARA76" s="112"/>
      <c r="ARB76" s="112"/>
      <c r="ARC76" s="112"/>
      <c r="ARD76" s="112"/>
      <c r="ARE76" s="112"/>
      <c r="ARF76" s="112"/>
      <c r="ARG76" s="112"/>
      <c r="ARH76" s="112"/>
      <c r="ARI76" s="112"/>
      <c r="ARJ76" s="112"/>
      <c r="ARK76" s="112"/>
      <c r="ARL76" s="112"/>
      <c r="ARM76" s="112"/>
      <c r="ARN76" s="112"/>
      <c r="ARO76" s="112"/>
      <c r="ARP76" s="112"/>
      <c r="ARQ76" s="112"/>
      <c r="ARR76" s="112"/>
      <c r="ARS76" s="112"/>
      <c r="ART76" s="112"/>
      <c r="ARU76" s="112"/>
      <c r="ARV76" s="112"/>
      <c r="ARW76" s="112"/>
      <c r="ARX76" s="112"/>
      <c r="ARY76" s="112"/>
      <c r="ARZ76" s="112"/>
      <c r="ASA76" s="112"/>
      <c r="ASB76" s="112"/>
      <c r="ASC76" s="112"/>
      <c r="ASD76" s="112"/>
      <c r="ASE76" s="112"/>
      <c r="ASF76" s="112"/>
      <c r="ASG76" s="112"/>
      <c r="ASH76" s="112"/>
      <c r="ASI76" s="112"/>
      <c r="ASJ76" s="112"/>
      <c r="ASK76" s="112"/>
      <c r="ASL76" s="112"/>
      <c r="ASM76" s="112"/>
      <c r="ASN76" s="112"/>
      <c r="ASO76" s="112"/>
      <c r="ASP76" s="112"/>
      <c r="ASQ76" s="112"/>
      <c r="ASR76" s="112"/>
      <c r="ASS76" s="112"/>
      <c r="AST76" s="112"/>
      <c r="ASU76" s="112"/>
      <c r="ASV76" s="112"/>
      <c r="ASW76" s="112"/>
      <c r="ASX76" s="112"/>
      <c r="ASY76" s="112"/>
      <c r="ASZ76" s="112"/>
      <c r="ATA76" s="112"/>
      <c r="ATB76" s="112"/>
      <c r="ATC76" s="112"/>
      <c r="ATD76" s="112"/>
      <c r="ATE76" s="112"/>
      <c r="ATF76" s="112"/>
      <c r="ATG76" s="112"/>
      <c r="ATH76" s="112"/>
      <c r="ATI76" s="112"/>
      <c r="ATJ76" s="112"/>
      <c r="ATK76" s="112"/>
      <c r="ATL76" s="112"/>
      <c r="ATM76" s="112"/>
      <c r="ATN76" s="112"/>
      <c r="ATO76" s="112"/>
      <c r="ATP76" s="112"/>
      <c r="ATQ76" s="112"/>
      <c r="ATR76" s="112"/>
      <c r="ATS76" s="112"/>
      <c r="ATT76" s="112"/>
      <c r="ATU76" s="112"/>
      <c r="ATV76" s="112"/>
      <c r="ATW76" s="112"/>
      <c r="ATX76" s="112"/>
      <c r="ATY76" s="112"/>
      <c r="ATZ76" s="112"/>
      <c r="AUA76" s="112"/>
      <c r="AUB76" s="112"/>
      <c r="AUC76" s="112"/>
      <c r="AUD76" s="112"/>
      <c r="AUE76" s="112"/>
      <c r="AUF76" s="112"/>
      <c r="AUG76" s="112"/>
      <c r="AUH76" s="112"/>
      <c r="AUI76" s="112"/>
      <c r="AUJ76" s="112"/>
      <c r="AUK76" s="112"/>
      <c r="AUL76" s="112"/>
      <c r="AUM76" s="112"/>
      <c r="AUN76" s="112"/>
      <c r="AUO76" s="112"/>
      <c r="AUP76" s="112"/>
      <c r="AUQ76" s="112"/>
      <c r="AUR76" s="112"/>
      <c r="AUS76" s="112"/>
      <c r="AUT76" s="112"/>
      <c r="AUU76" s="112"/>
      <c r="AUV76" s="112"/>
      <c r="AUW76" s="112"/>
      <c r="AUX76" s="112"/>
      <c r="AUY76" s="112"/>
      <c r="AUZ76" s="112"/>
      <c r="AVA76" s="112"/>
      <c r="AVB76" s="112"/>
      <c r="AVC76" s="112"/>
      <c r="AVD76" s="112"/>
      <c r="AVE76" s="112"/>
      <c r="AVF76" s="112"/>
      <c r="AVG76" s="112"/>
      <c r="AVH76" s="112"/>
      <c r="AVI76" s="112"/>
      <c r="AVJ76" s="112"/>
      <c r="AVK76" s="112"/>
      <c r="AVL76" s="112"/>
      <c r="AVM76" s="112"/>
      <c r="AVN76" s="112"/>
      <c r="AVO76" s="112"/>
      <c r="AVP76" s="112"/>
      <c r="AVQ76" s="112"/>
      <c r="AVR76" s="112"/>
      <c r="AVS76" s="112"/>
      <c r="AVT76" s="112"/>
      <c r="AVU76" s="112"/>
      <c r="AVV76" s="112"/>
      <c r="AVW76" s="112"/>
      <c r="AVX76" s="112"/>
      <c r="AVY76" s="112"/>
      <c r="AVZ76" s="112"/>
      <c r="AWA76" s="112"/>
      <c r="AWB76" s="112"/>
      <c r="AWC76" s="112"/>
      <c r="AWD76" s="112"/>
      <c r="AWE76" s="112"/>
      <c r="AWF76" s="112"/>
      <c r="AWG76" s="112"/>
      <c r="AWH76" s="112"/>
      <c r="AWI76" s="112"/>
      <c r="AWJ76" s="112"/>
      <c r="AWK76" s="112"/>
      <c r="AWL76" s="112"/>
      <c r="AWM76" s="112"/>
      <c r="AWN76" s="112"/>
      <c r="AWO76" s="112"/>
      <c r="AWP76" s="112"/>
      <c r="AWQ76" s="112"/>
      <c r="AWR76" s="112"/>
      <c r="AWS76" s="112"/>
      <c r="AWT76" s="112"/>
      <c r="AWU76" s="112"/>
      <c r="AWV76" s="112"/>
      <c r="AWW76" s="112"/>
      <c r="AWX76" s="112"/>
      <c r="AWY76" s="112"/>
      <c r="AWZ76" s="112"/>
      <c r="AXA76" s="112"/>
      <c r="AXB76" s="112"/>
      <c r="AXC76" s="112"/>
      <c r="AXD76" s="112"/>
      <c r="AXE76" s="112"/>
      <c r="AXF76" s="112"/>
      <c r="AXG76" s="112"/>
      <c r="AXH76" s="112"/>
      <c r="AXI76" s="112"/>
      <c r="AXJ76" s="112"/>
      <c r="AXK76" s="112"/>
      <c r="AXL76" s="112"/>
      <c r="AXM76" s="112"/>
      <c r="AXN76" s="112"/>
      <c r="AXO76" s="112"/>
      <c r="AXP76" s="112"/>
      <c r="AXQ76" s="112"/>
      <c r="AXR76" s="112"/>
      <c r="AXS76" s="112"/>
      <c r="AXT76" s="112"/>
      <c r="AXU76" s="112"/>
      <c r="AXV76" s="112"/>
      <c r="AXW76" s="112"/>
      <c r="AXX76" s="112"/>
      <c r="AXY76" s="112"/>
      <c r="AXZ76" s="112"/>
      <c r="AYA76" s="112"/>
      <c r="AYB76" s="112"/>
      <c r="AYC76" s="112"/>
      <c r="AYD76" s="112"/>
      <c r="AYE76" s="112"/>
      <c r="AYF76" s="112"/>
      <c r="AYG76" s="112"/>
      <c r="AYH76" s="112"/>
      <c r="AYI76" s="112"/>
      <c r="AYJ76" s="112"/>
      <c r="AYK76" s="112"/>
      <c r="AYL76" s="112"/>
      <c r="AYM76" s="112"/>
      <c r="AYN76" s="112"/>
      <c r="AYO76" s="112"/>
      <c r="AYP76" s="112"/>
      <c r="AYQ76" s="112"/>
      <c r="AYR76" s="112"/>
      <c r="AYS76" s="112"/>
      <c r="AYT76" s="112"/>
      <c r="AYU76" s="112"/>
      <c r="AYV76" s="112"/>
      <c r="AYW76" s="112"/>
      <c r="AYX76" s="112"/>
      <c r="AYY76" s="112"/>
      <c r="AYZ76" s="112"/>
      <c r="AZA76" s="112"/>
      <c r="AZB76" s="112"/>
      <c r="AZC76" s="112"/>
      <c r="AZD76" s="112"/>
      <c r="AZE76" s="112"/>
      <c r="AZF76" s="112"/>
      <c r="AZG76" s="112"/>
      <c r="AZH76" s="112"/>
      <c r="AZI76" s="112"/>
      <c r="AZJ76" s="112"/>
      <c r="AZK76" s="112"/>
      <c r="AZL76" s="112"/>
      <c r="AZM76" s="112"/>
      <c r="AZN76" s="112"/>
      <c r="AZO76" s="112"/>
      <c r="AZP76" s="112"/>
      <c r="AZQ76" s="112"/>
      <c r="AZR76" s="112"/>
      <c r="AZS76" s="112"/>
      <c r="AZT76" s="112"/>
      <c r="AZU76" s="112"/>
      <c r="AZV76" s="112"/>
      <c r="AZW76" s="112"/>
      <c r="AZX76" s="112"/>
      <c r="AZY76" s="112"/>
      <c r="AZZ76" s="112"/>
      <c r="BAA76" s="112"/>
      <c r="BAB76" s="112"/>
      <c r="BAC76" s="112"/>
      <c r="BAD76" s="112"/>
      <c r="BAE76" s="112"/>
      <c r="BAF76" s="112"/>
      <c r="BAG76" s="112"/>
      <c r="BAH76" s="112"/>
      <c r="BAI76" s="112"/>
      <c r="BAJ76" s="112"/>
      <c r="BAK76" s="112"/>
      <c r="BAL76" s="112"/>
      <c r="BAM76" s="112"/>
      <c r="BAN76" s="112"/>
      <c r="BAO76" s="112"/>
      <c r="BAP76" s="112"/>
      <c r="BAQ76" s="112"/>
      <c r="BAR76" s="112"/>
      <c r="BAS76" s="112"/>
      <c r="BAT76" s="112"/>
      <c r="BAU76" s="112"/>
      <c r="BAV76" s="112"/>
      <c r="BAW76" s="112"/>
      <c r="BAX76" s="112"/>
      <c r="BAY76" s="112"/>
      <c r="BAZ76" s="112"/>
      <c r="BBA76" s="112"/>
      <c r="BBB76" s="112"/>
      <c r="BBC76" s="112"/>
      <c r="BBD76" s="112"/>
      <c r="BBE76" s="112"/>
      <c r="BBF76" s="112"/>
      <c r="BBG76" s="112"/>
      <c r="BBH76" s="112"/>
      <c r="BBI76" s="112"/>
      <c r="BBJ76" s="112"/>
      <c r="BBK76" s="112"/>
      <c r="BBL76" s="112"/>
      <c r="BBM76" s="112"/>
      <c r="BBN76" s="112"/>
      <c r="BBO76" s="112"/>
      <c r="BBP76" s="112"/>
      <c r="BBQ76" s="112"/>
      <c r="BBR76" s="112"/>
      <c r="BBS76" s="112"/>
      <c r="BBT76" s="112"/>
      <c r="BBU76" s="112"/>
      <c r="BBV76" s="112"/>
      <c r="BBW76" s="112"/>
      <c r="BBX76" s="112"/>
      <c r="BBY76" s="112"/>
      <c r="BBZ76" s="112"/>
      <c r="BCA76" s="112"/>
      <c r="BCB76" s="112"/>
      <c r="BCC76" s="112"/>
      <c r="BCD76" s="112"/>
      <c r="BCE76" s="112"/>
      <c r="BCF76" s="112"/>
      <c r="BCG76" s="112"/>
      <c r="BCH76" s="112"/>
      <c r="BCI76" s="112"/>
      <c r="BCJ76" s="112"/>
      <c r="BCK76" s="112"/>
      <c r="BCL76" s="112"/>
      <c r="BCM76" s="112"/>
      <c r="BCN76" s="112"/>
      <c r="BCO76" s="112"/>
      <c r="BCP76" s="112"/>
      <c r="BCQ76" s="112"/>
      <c r="BCR76" s="112"/>
      <c r="BCS76" s="112"/>
      <c r="BCT76" s="112"/>
      <c r="BCU76" s="112"/>
      <c r="BCV76" s="112"/>
      <c r="BCW76" s="112"/>
      <c r="BCX76" s="112"/>
      <c r="BCY76" s="112"/>
      <c r="BCZ76" s="112"/>
      <c r="BDA76" s="112"/>
      <c r="BDB76" s="112"/>
      <c r="BDC76" s="112"/>
      <c r="BDD76" s="112"/>
      <c r="BDE76" s="112"/>
      <c r="BDF76" s="112"/>
      <c r="BDG76" s="112"/>
      <c r="BDH76" s="112"/>
      <c r="BDI76" s="112"/>
      <c r="BDJ76" s="112"/>
      <c r="BDK76" s="112"/>
      <c r="BDL76" s="112"/>
      <c r="BDM76" s="112"/>
      <c r="BDN76" s="112"/>
      <c r="BDO76" s="112"/>
      <c r="BDP76" s="112"/>
      <c r="BDQ76" s="112"/>
      <c r="BDR76" s="112"/>
      <c r="BDS76" s="112"/>
      <c r="BDT76" s="112"/>
      <c r="BDU76" s="112"/>
      <c r="BDV76" s="112"/>
      <c r="BDW76" s="112"/>
      <c r="BDX76" s="112"/>
      <c r="BDY76" s="112"/>
      <c r="BDZ76" s="112"/>
      <c r="BEA76" s="112"/>
      <c r="BEB76" s="112"/>
      <c r="BEC76" s="112"/>
      <c r="BED76" s="112"/>
      <c r="BEE76" s="112"/>
      <c r="BEF76" s="112"/>
      <c r="BEG76" s="112"/>
      <c r="BEH76" s="112"/>
      <c r="BEI76" s="112"/>
      <c r="BEJ76" s="112"/>
      <c r="BEK76" s="112"/>
      <c r="BEL76" s="112"/>
      <c r="BEM76" s="112"/>
      <c r="BEN76" s="112"/>
      <c r="BEO76" s="112"/>
      <c r="BEP76" s="112"/>
      <c r="BEQ76" s="112"/>
      <c r="BER76" s="112"/>
      <c r="BES76" s="112"/>
      <c r="BET76" s="112"/>
      <c r="BEU76" s="112"/>
      <c r="BEV76" s="112"/>
      <c r="BEW76" s="112"/>
      <c r="BEX76" s="112"/>
      <c r="BEY76" s="112"/>
      <c r="BEZ76" s="112"/>
      <c r="BFA76" s="112"/>
      <c r="BFB76" s="112"/>
      <c r="BFC76" s="112"/>
      <c r="BFD76" s="112"/>
      <c r="BFE76" s="112"/>
      <c r="BFF76" s="112"/>
      <c r="BFG76" s="112"/>
      <c r="BFH76" s="112"/>
      <c r="BFI76" s="112"/>
      <c r="BFJ76" s="112"/>
      <c r="BFK76" s="112"/>
      <c r="BFL76" s="112"/>
      <c r="BFM76" s="112"/>
      <c r="BFN76" s="112"/>
      <c r="BFO76" s="112"/>
      <c r="BFP76" s="112"/>
      <c r="BFQ76" s="112"/>
      <c r="BFR76" s="112"/>
      <c r="BFS76" s="112"/>
      <c r="BFT76" s="112"/>
      <c r="BFU76" s="112"/>
      <c r="BFV76" s="112"/>
      <c r="BFW76" s="112"/>
      <c r="BFX76" s="112"/>
      <c r="BFY76" s="112"/>
      <c r="BFZ76" s="112"/>
      <c r="BGA76" s="112"/>
      <c r="BGB76" s="112"/>
      <c r="BGC76" s="112"/>
      <c r="BGD76" s="112"/>
      <c r="BGE76" s="112"/>
      <c r="BGF76" s="112"/>
      <c r="BGG76" s="112"/>
      <c r="BGH76" s="112"/>
      <c r="BGI76" s="112"/>
      <c r="BGJ76" s="112"/>
      <c r="BGK76" s="112"/>
      <c r="BGL76" s="112"/>
      <c r="BGM76" s="112"/>
      <c r="BGN76" s="112"/>
      <c r="BGO76" s="112"/>
      <c r="BGP76" s="112"/>
      <c r="BGQ76" s="112"/>
      <c r="BGR76" s="112"/>
      <c r="BGS76" s="112"/>
      <c r="BGT76" s="112"/>
      <c r="BGU76" s="112"/>
      <c r="BGV76" s="112"/>
      <c r="BGW76" s="112"/>
      <c r="BGX76" s="112"/>
      <c r="BGY76" s="112"/>
      <c r="BGZ76" s="112"/>
      <c r="BHA76" s="112"/>
      <c r="BHB76" s="112"/>
      <c r="BHC76" s="112"/>
      <c r="BHD76" s="112"/>
      <c r="BHE76" s="112"/>
      <c r="BHF76" s="112"/>
      <c r="BHG76" s="112"/>
      <c r="BHH76" s="112"/>
      <c r="BHI76" s="112"/>
      <c r="BHJ76" s="112"/>
      <c r="BHK76" s="112"/>
      <c r="BHL76" s="112"/>
      <c r="BHM76" s="112"/>
      <c r="BHN76" s="112"/>
      <c r="BHO76" s="112"/>
      <c r="BHP76" s="112"/>
      <c r="BHQ76" s="112"/>
      <c r="BHR76" s="112"/>
      <c r="BHS76" s="112"/>
      <c r="BHT76" s="112"/>
      <c r="BHU76" s="112"/>
      <c r="BHV76" s="112"/>
      <c r="BHW76" s="112"/>
      <c r="BHX76" s="112"/>
      <c r="BHY76" s="112"/>
      <c r="BHZ76" s="112"/>
      <c r="BIA76" s="112"/>
      <c r="BIB76" s="112"/>
      <c r="BIC76" s="112"/>
      <c r="BID76" s="112"/>
      <c r="BIE76" s="112"/>
      <c r="BIF76" s="112"/>
      <c r="BIG76" s="112"/>
      <c r="BIH76" s="112"/>
      <c r="BII76" s="112"/>
      <c r="BIJ76" s="112"/>
      <c r="BIK76" s="112"/>
      <c r="BIL76" s="112"/>
      <c r="BIM76" s="112"/>
      <c r="BIN76" s="112"/>
      <c r="BIO76" s="112"/>
      <c r="BIP76" s="112"/>
      <c r="BIQ76" s="112"/>
      <c r="BIR76" s="112"/>
      <c r="BIS76" s="112"/>
      <c r="BIT76" s="112"/>
      <c r="BIU76" s="112"/>
      <c r="BIV76" s="112"/>
      <c r="BIW76" s="112"/>
      <c r="BIX76" s="112"/>
      <c r="BIY76" s="112"/>
      <c r="BIZ76" s="112"/>
      <c r="BJA76" s="112"/>
      <c r="BJB76" s="112"/>
      <c r="BJC76" s="112"/>
      <c r="BJD76" s="112"/>
      <c r="BJE76" s="112"/>
      <c r="BJF76" s="112"/>
      <c r="BJG76" s="112"/>
      <c r="BJH76" s="112"/>
      <c r="BJI76" s="112"/>
      <c r="BJJ76" s="112"/>
      <c r="BJK76" s="112"/>
      <c r="BJL76" s="112"/>
      <c r="BJM76" s="112"/>
      <c r="BJN76" s="112"/>
      <c r="BJO76" s="112"/>
      <c r="BJP76" s="112"/>
      <c r="BJQ76" s="112"/>
      <c r="BJR76" s="112"/>
      <c r="BJS76" s="112"/>
      <c r="BJT76" s="112"/>
      <c r="BJU76" s="112"/>
      <c r="BJV76" s="112"/>
      <c r="BJW76" s="112"/>
      <c r="BJX76" s="112"/>
      <c r="BJY76" s="112"/>
      <c r="BJZ76" s="112"/>
      <c r="BKA76" s="112"/>
      <c r="BKB76" s="112"/>
      <c r="BKC76" s="112"/>
      <c r="BKD76" s="112"/>
      <c r="BKE76" s="112"/>
      <c r="BKF76" s="112"/>
      <c r="BKG76" s="112"/>
      <c r="BKH76" s="112"/>
      <c r="BKI76" s="112"/>
      <c r="BKJ76" s="112"/>
      <c r="BKK76" s="112"/>
      <c r="BKL76" s="112"/>
      <c r="BKM76" s="112"/>
      <c r="BKN76" s="112"/>
      <c r="BKO76" s="112"/>
      <c r="BKP76" s="112"/>
      <c r="BKQ76" s="112"/>
      <c r="BKR76" s="112"/>
      <c r="BKS76" s="112"/>
      <c r="BKT76" s="112"/>
      <c r="BKU76" s="112"/>
      <c r="BKV76" s="112"/>
      <c r="BKW76" s="112"/>
      <c r="BKX76" s="112"/>
      <c r="BKY76" s="112"/>
      <c r="BKZ76" s="112"/>
      <c r="BLA76" s="112"/>
      <c r="BLB76" s="112"/>
      <c r="BLC76" s="112"/>
      <c r="BLD76" s="112"/>
      <c r="BLE76" s="112"/>
      <c r="BLF76" s="112"/>
      <c r="BLG76" s="112"/>
      <c r="BLH76" s="112"/>
      <c r="BLI76" s="112"/>
      <c r="BLJ76" s="112"/>
      <c r="BLK76" s="112"/>
      <c r="BLL76" s="112"/>
      <c r="BLM76" s="112"/>
      <c r="BLN76" s="112"/>
      <c r="BLO76" s="112"/>
      <c r="BLP76" s="112"/>
      <c r="BLQ76" s="112"/>
      <c r="BLR76" s="112"/>
      <c r="BLS76" s="112"/>
      <c r="BLT76" s="112"/>
      <c r="BLU76" s="112"/>
      <c r="BLV76" s="112"/>
      <c r="BLW76" s="112"/>
      <c r="BLX76" s="112"/>
      <c r="BLY76" s="112"/>
      <c r="BLZ76" s="112"/>
      <c r="BMA76" s="112"/>
      <c r="BMB76" s="112"/>
      <c r="BMC76" s="112"/>
      <c r="BMD76" s="112"/>
      <c r="BME76" s="112"/>
      <c r="BMF76" s="112"/>
      <c r="BMG76" s="112"/>
      <c r="BMH76" s="112"/>
      <c r="BMI76" s="112"/>
      <c r="BMJ76" s="112"/>
      <c r="BMK76" s="112"/>
      <c r="BML76" s="112"/>
      <c r="BMM76" s="112"/>
      <c r="BMN76" s="112"/>
      <c r="BMO76" s="112"/>
      <c r="BMP76" s="112"/>
      <c r="BMQ76" s="112"/>
      <c r="BMR76" s="112"/>
      <c r="BMS76" s="112"/>
      <c r="BMT76" s="112"/>
      <c r="BMU76" s="112"/>
      <c r="BMV76" s="112"/>
      <c r="BMW76" s="112"/>
      <c r="BMX76" s="112"/>
      <c r="BMY76" s="112"/>
      <c r="BMZ76" s="112"/>
      <c r="BNA76" s="112"/>
      <c r="BNB76" s="112"/>
      <c r="BNC76" s="112"/>
      <c r="BND76" s="112"/>
      <c r="BNE76" s="112"/>
      <c r="BNF76" s="112"/>
      <c r="BNG76" s="112"/>
      <c r="BNH76" s="112"/>
      <c r="BNI76" s="112"/>
      <c r="BNJ76" s="112"/>
      <c r="BNK76" s="112"/>
      <c r="BNL76" s="112"/>
      <c r="BNM76" s="112"/>
      <c r="BNN76" s="112"/>
      <c r="BNO76" s="112"/>
      <c r="BNP76" s="112"/>
      <c r="BNQ76" s="112"/>
      <c r="BNR76" s="112"/>
      <c r="BNS76" s="112"/>
      <c r="BNT76" s="112"/>
      <c r="BNU76" s="112"/>
      <c r="BNV76" s="112"/>
      <c r="BNW76" s="112"/>
      <c r="BNX76" s="112"/>
      <c r="BNY76" s="112"/>
      <c r="BNZ76" s="112"/>
      <c r="BOA76" s="112"/>
      <c r="BOB76" s="112"/>
      <c r="BOC76" s="112"/>
      <c r="BOD76" s="112"/>
      <c r="BOE76" s="112"/>
      <c r="BOF76" s="112"/>
      <c r="BOG76" s="112"/>
      <c r="BOH76" s="112"/>
      <c r="BOI76" s="112"/>
      <c r="BOJ76" s="112"/>
      <c r="BOK76" s="112"/>
      <c r="BOL76" s="112"/>
      <c r="BOM76" s="112"/>
      <c r="BON76" s="112"/>
      <c r="BOO76" s="112"/>
      <c r="BOP76" s="112"/>
      <c r="BOQ76" s="112"/>
      <c r="BOR76" s="112"/>
      <c r="BOS76" s="112"/>
      <c r="BOT76" s="112"/>
      <c r="BOU76" s="112"/>
      <c r="BOV76" s="112"/>
      <c r="BOW76" s="112"/>
      <c r="BOX76" s="112"/>
      <c r="BOY76" s="112"/>
      <c r="BOZ76" s="112"/>
      <c r="BPA76" s="112"/>
      <c r="BPB76" s="112"/>
      <c r="BPC76" s="112"/>
      <c r="BPD76" s="112"/>
      <c r="BPE76" s="112"/>
      <c r="BPF76" s="112"/>
      <c r="BPG76" s="112"/>
      <c r="BPH76" s="112"/>
      <c r="BPI76" s="112"/>
      <c r="BPJ76" s="112"/>
      <c r="BPK76" s="112"/>
      <c r="BPL76" s="112"/>
      <c r="BPM76" s="112"/>
      <c r="BPN76" s="112"/>
      <c r="BPO76" s="112"/>
      <c r="BPP76" s="112"/>
      <c r="BPQ76" s="112"/>
      <c r="BPR76" s="112"/>
      <c r="BPS76" s="112"/>
      <c r="BPT76" s="112"/>
      <c r="BPU76" s="112"/>
      <c r="BPV76" s="112"/>
      <c r="BPW76" s="112"/>
      <c r="BPX76" s="112"/>
      <c r="BPY76" s="112"/>
      <c r="BPZ76" s="112"/>
      <c r="BQA76" s="112"/>
      <c r="BQB76" s="112"/>
      <c r="BQC76" s="112"/>
      <c r="BQD76" s="112"/>
      <c r="BQE76" s="112"/>
      <c r="BQF76" s="112"/>
      <c r="BQG76" s="112"/>
      <c r="BQH76" s="112"/>
      <c r="BQI76" s="112"/>
      <c r="BQJ76" s="112"/>
      <c r="BQK76" s="112"/>
      <c r="BQL76" s="112"/>
      <c r="BQM76" s="112"/>
      <c r="BQN76" s="112"/>
      <c r="BQO76" s="112"/>
      <c r="BQP76" s="112"/>
      <c r="BQQ76" s="112"/>
      <c r="BQR76" s="112"/>
      <c r="BQS76" s="112"/>
      <c r="BQT76" s="112"/>
      <c r="BQU76" s="112"/>
      <c r="BQV76" s="112"/>
      <c r="BQW76" s="112"/>
      <c r="BQX76" s="112"/>
      <c r="BQY76" s="112"/>
      <c r="BQZ76" s="112"/>
      <c r="BRA76" s="112"/>
      <c r="BRB76" s="112"/>
      <c r="BRC76" s="112"/>
      <c r="BRD76" s="112"/>
      <c r="BRE76" s="112"/>
      <c r="BRF76" s="112"/>
      <c r="BRG76" s="112"/>
      <c r="BRH76" s="112"/>
      <c r="BRI76" s="112"/>
      <c r="BRJ76" s="112"/>
      <c r="BRK76" s="112"/>
      <c r="BRL76" s="112"/>
      <c r="BRM76" s="112"/>
      <c r="BRN76" s="112"/>
      <c r="BRO76" s="112"/>
      <c r="BRP76" s="112"/>
      <c r="BRQ76" s="112"/>
      <c r="BRR76" s="112"/>
      <c r="BRS76" s="112"/>
      <c r="BRT76" s="112"/>
      <c r="BRU76" s="112"/>
      <c r="BRV76" s="112"/>
      <c r="BRW76" s="112"/>
      <c r="BRX76" s="112"/>
      <c r="BRY76" s="112"/>
      <c r="BRZ76" s="112"/>
      <c r="BSA76" s="112"/>
      <c r="BSB76" s="112"/>
      <c r="BSC76" s="112"/>
      <c r="BSD76" s="112"/>
      <c r="BSE76" s="112"/>
      <c r="BSF76" s="112"/>
      <c r="BSG76" s="112"/>
      <c r="BSH76" s="112"/>
      <c r="BSI76" s="112"/>
      <c r="BSJ76" s="112"/>
      <c r="BSK76" s="112"/>
      <c r="BSL76" s="112"/>
      <c r="BSM76" s="112"/>
      <c r="BSN76" s="112"/>
      <c r="BSO76" s="112"/>
      <c r="BSP76" s="112"/>
      <c r="BSQ76" s="112"/>
      <c r="BSR76" s="112"/>
      <c r="BSS76" s="112"/>
      <c r="BST76" s="112"/>
      <c r="BSU76" s="112"/>
      <c r="BSV76" s="112"/>
      <c r="BSW76" s="112"/>
      <c r="BSX76" s="112"/>
      <c r="BSY76" s="112"/>
      <c r="BSZ76" s="112"/>
      <c r="BTA76" s="112"/>
      <c r="BTB76" s="112"/>
      <c r="BTC76" s="112"/>
      <c r="BTD76" s="112"/>
      <c r="BTE76" s="112"/>
      <c r="BTF76" s="112"/>
      <c r="BTG76" s="112"/>
      <c r="BTH76" s="112"/>
      <c r="BTI76" s="112"/>
      <c r="BTJ76" s="112"/>
      <c r="BTK76" s="112"/>
      <c r="BTL76" s="112"/>
      <c r="BTM76" s="112"/>
      <c r="BTN76" s="112"/>
      <c r="BTO76" s="112"/>
      <c r="BTP76" s="112"/>
      <c r="BTQ76" s="112"/>
      <c r="BTR76" s="112"/>
      <c r="BTS76" s="112"/>
      <c r="BTT76" s="112"/>
      <c r="BTU76" s="112"/>
      <c r="BTV76" s="112"/>
      <c r="BTW76" s="112"/>
      <c r="BTX76" s="112"/>
      <c r="BTY76" s="112"/>
      <c r="BTZ76" s="112"/>
      <c r="BUA76" s="112"/>
      <c r="BUB76" s="112"/>
      <c r="BUC76" s="112"/>
      <c r="BUD76" s="112"/>
      <c r="BUE76" s="112"/>
      <c r="BUF76" s="112"/>
      <c r="BUG76" s="112"/>
      <c r="BUH76" s="112"/>
      <c r="BUI76" s="112"/>
      <c r="BUJ76" s="112"/>
      <c r="BUK76" s="112"/>
      <c r="BUL76" s="112"/>
      <c r="BUM76" s="112"/>
      <c r="BUN76" s="112"/>
      <c r="BUO76" s="112"/>
      <c r="BUP76" s="112"/>
      <c r="BUQ76" s="112"/>
      <c r="BUR76" s="112"/>
      <c r="BUS76" s="112"/>
      <c r="BUT76" s="112"/>
      <c r="BUU76" s="112"/>
      <c r="BUV76" s="112"/>
      <c r="BUW76" s="112"/>
      <c r="BUX76" s="112"/>
      <c r="BUY76" s="112"/>
      <c r="BUZ76" s="112"/>
      <c r="BVA76" s="112"/>
      <c r="BVB76" s="112"/>
      <c r="BVC76" s="112"/>
      <c r="BVD76" s="112"/>
      <c r="BVE76" s="112"/>
      <c r="BVF76" s="112"/>
      <c r="BVG76" s="112"/>
      <c r="BVH76" s="112"/>
      <c r="BVI76" s="112"/>
      <c r="BVJ76" s="112"/>
      <c r="BVK76" s="112"/>
      <c r="BVL76" s="112"/>
      <c r="BVM76" s="112"/>
      <c r="BVN76" s="112"/>
      <c r="BVO76" s="112"/>
      <c r="BVP76" s="112"/>
      <c r="BVQ76" s="112"/>
      <c r="BVR76" s="112"/>
      <c r="BVS76" s="112"/>
      <c r="BVT76" s="112"/>
      <c r="BVU76" s="112"/>
      <c r="BVV76" s="112"/>
      <c r="BVW76" s="112"/>
      <c r="BVX76" s="112"/>
      <c r="BVY76" s="112"/>
      <c r="BVZ76" s="112"/>
      <c r="BWA76" s="112"/>
      <c r="BWB76" s="112"/>
      <c r="BWC76" s="112"/>
      <c r="BWD76" s="112"/>
      <c r="BWE76" s="112"/>
      <c r="BWF76" s="112"/>
      <c r="BWG76" s="112"/>
      <c r="BWH76" s="112"/>
      <c r="BWI76" s="112"/>
      <c r="BWJ76" s="112"/>
      <c r="BWK76" s="112"/>
      <c r="BWL76" s="112"/>
      <c r="BWM76" s="112"/>
      <c r="BWN76" s="112"/>
      <c r="BWO76" s="112"/>
      <c r="BWP76" s="112"/>
      <c r="BWQ76" s="112"/>
      <c r="BWR76" s="112"/>
      <c r="BWS76" s="112"/>
      <c r="BWT76" s="112"/>
      <c r="BWU76" s="112"/>
      <c r="BWV76" s="112"/>
      <c r="BWW76" s="112"/>
      <c r="BWX76" s="112"/>
      <c r="BWY76" s="112"/>
      <c r="BWZ76" s="112"/>
      <c r="BXA76" s="112"/>
      <c r="BXB76" s="112"/>
      <c r="BXC76" s="112"/>
      <c r="BXD76" s="112"/>
      <c r="BXE76" s="112"/>
      <c r="BXF76" s="112"/>
      <c r="BXG76" s="112"/>
      <c r="BXH76" s="112"/>
      <c r="BXI76" s="112"/>
      <c r="BXJ76" s="112"/>
      <c r="BXK76" s="112"/>
      <c r="BXL76" s="112"/>
      <c r="BXM76" s="112"/>
      <c r="BXN76" s="112"/>
      <c r="BXO76" s="112"/>
      <c r="BXP76" s="112"/>
      <c r="BXQ76" s="112"/>
      <c r="BXR76" s="112"/>
      <c r="BXS76" s="112"/>
      <c r="BXT76" s="112"/>
      <c r="BXU76" s="112"/>
      <c r="BXV76" s="112"/>
      <c r="BXW76" s="112"/>
      <c r="BXX76" s="112"/>
      <c r="BXY76" s="112"/>
      <c r="BXZ76" s="112"/>
      <c r="BYA76" s="112"/>
      <c r="BYB76" s="112"/>
      <c r="BYC76" s="112"/>
      <c r="BYD76" s="112"/>
      <c r="BYE76" s="112"/>
      <c r="BYF76" s="112"/>
      <c r="BYG76" s="112"/>
      <c r="BYH76" s="112"/>
      <c r="BYI76" s="112"/>
      <c r="BYJ76" s="112"/>
      <c r="BYK76" s="112"/>
      <c r="BYL76" s="112"/>
      <c r="BYM76" s="112"/>
      <c r="BYN76" s="112"/>
      <c r="BYO76" s="112"/>
      <c r="BYP76" s="112"/>
      <c r="BYQ76" s="112"/>
      <c r="BYR76" s="112"/>
      <c r="BYS76" s="112"/>
      <c r="BYT76" s="112"/>
      <c r="BYU76" s="112"/>
      <c r="BYV76" s="112"/>
      <c r="BYW76" s="112"/>
      <c r="BYX76" s="112"/>
      <c r="BYY76" s="112"/>
      <c r="BYZ76" s="112"/>
      <c r="BZA76" s="112"/>
      <c r="BZB76" s="112"/>
      <c r="BZC76" s="112"/>
      <c r="BZD76" s="112"/>
      <c r="BZE76" s="112"/>
      <c r="BZF76" s="112"/>
    </row>
    <row r="77" spans="1:2034" s="68" customFormat="1" x14ac:dyDescent="0.25">
      <c r="A77" s="62">
        <v>2</v>
      </c>
      <c r="B77" s="126" t="s">
        <v>64</v>
      </c>
      <c r="C77" s="127">
        <v>36.090000000000003</v>
      </c>
      <c r="D77" s="127" t="s">
        <v>0</v>
      </c>
      <c r="E77" s="128">
        <v>9.1020000000000003</v>
      </c>
      <c r="F77" s="128" t="s">
        <v>0</v>
      </c>
      <c r="G77" s="99">
        <f>AVERAGE(F73:F77)</f>
        <v>1.1434333333333333</v>
      </c>
      <c r="H77" s="100">
        <f>AVERAGE(E73:E77)</f>
        <v>8.3707999999999991</v>
      </c>
      <c r="I77" s="101">
        <f>_xlfn.VAR.S(F73:F77)</f>
        <v>0.78410986333333321</v>
      </c>
      <c r="J77" s="101">
        <f>_xlfn.VAR.S(E73:E77)</f>
        <v>5.1914891999999924</v>
      </c>
      <c r="K77" s="102">
        <f>G77/H77+G77/POWER(H77,3)*J77</f>
        <v>0.14671835457939619</v>
      </c>
      <c r="L77" s="103">
        <f>+K77*100</f>
        <v>14.671835457939618</v>
      </c>
      <c r="M77" s="104">
        <f>POWER((G77/H77),2)*(I77/POWER(G77,2)+J77/POWER(H77,2))</f>
        <v>1.2572770764477523E-2</v>
      </c>
      <c r="N77" s="116">
        <f>SQRT(M77)</f>
        <v>0.11212836734955844</v>
      </c>
      <c r="O77" s="117" t="s">
        <v>5</v>
      </c>
      <c r="Q77" s="55"/>
      <c r="R77" s="72"/>
      <c r="S77" s="72"/>
      <c r="T77" s="72"/>
      <c r="U77" s="72"/>
      <c r="V77" s="72"/>
      <c r="W77" s="72"/>
      <c r="X77" s="55"/>
      <c r="Y77" s="87"/>
      <c r="AG77" s="112"/>
      <c r="AH77" s="112"/>
      <c r="AI77" s="112"/>
      <c r="AJ77" s="112"/>
      <c r="AK77" s="112"/>
      <c r="AL77" s="112"/>
      <c r="AM77" s="112"/>
      <c r="AN77" s="112"/>
      <c r="AO77" s="112"/>
      <c r="AP77" s="112"/>
      <c r="AQ77" s="112"/>
      <c r="AR77" s="112"/>
      <c r="AS77" s="112"/>
      <c r="AT77" s="112"/>
      <c r="AU77" s="112"/>
      <c r="AV77" s="112"/>
      <c r="AW77" s="112"/>
      <c r="AX77" s="112"/>
      <c r="AY77" s="112"/>
      <c r="AZ77" s="112"/>
      <c r="BA77" s="112"/>
      <c r="BB77" s="112"/>
      <c r="BC77" s="112"/>
      <c r="BD77" s="112"/>
      <c r="BE77" s="112"/>
      <c r="BF77" s="112"/>
      <c r="BG77" s="112"/>
      <c r="BH77" s="112"/>
      <c r="BI77" s="112"/>
      <c r="BJ77" s="112"/>
      <c r="BK77" s="112"/>
      <c r="BL77" s="112"/>
      <c r="BM77" s="112"/>
      <c r="BN77" s="112"/>
      <c r="BO77" s="112"/>
      <c r="BP77" s="112"/>
      <c r="BQ77" s="112"/>
      <c r="BR77" s="112"/>
      <c r="BS77" s="112"/>
      <c r="BT77" s="112"/>
      <c r="BU77" s="112"/>
      <c r="BV77" s="112"/>
      <c r="BW77" s="112"/>
      <c r="BX77" s="112"/>
      <c r="BY77" s="112"/>
      <c r="BZ77" s="112"/>
      <c r="CA77" s="112"/>
      <c r="CB77" s="112"/>
      <c r="CC77" s="112"/>
      <c r="CD77" s="112"/>
      <c r="CE77" s="112"/>
      <c r="CF77" s="112"/>
      <c r="CG77" s="112"/>
      <c r="CH77" s="112"/>
      <c r="CI77" s="112"/>
      <c r="CJ77" s="112"/>
      <c r="CK77" s="112"/>
      <c r="CL77" s="112"/>
      <c r="CM77" s="112"/>
      <c r="CN77" s="112"/>
      <c r="CO77" s="112"/>
      <c r="CP77" s="112"/>
      <c r="CQ77" s="112"/>
      <c r="CR77" s="112"/>
      <c r="CS77" s="112"/>
      <c r="CT77" s="112"/>
      <c r="CU77" s="112"/>
      <c r="CV77" s="112"/>
      <c r="CW77" s="112"/>
      <c r="CX77" s="112"/>
      <c r="CY77" s="112"/>
      <c r="CZ77" s="112"/>
      <c r="DA77" s="112"/>
      <c r="DB77" s="112"/>
      <c r="DC77" s="112"/>
      <c r="DD77" s="112"/>
      <c r="DE77" s="112"/>
      <c r="DF77" s="112"/>
      <c r="DG77" s="112"/>
      <c r="DH77" s="112"/>
      <c r="DI77" s="112"/>
      <c r="DJ77" s="112"/>
      <c r="DK77" s="112"/>
      <c r="DL77" s="112"/>
      <c r="DM77" s="112"/>
      <c r="DN77" s="112"/>
      <c r="DO77" s="112"/>
      <c r="DP77" s="112"/>
      <c r="DQ77" s="112"/>
      <c r="DR77" s="112"/>
      <c r="DS77" s="112"/>
      <c r="DT77" s="112"/>
      <c r="DU77" s="112"/>
      <c r="DV77" s="112"/>
      <c r="DW77" s="112"/>
      <c r="DX77" s="112"/>
      <c r="DY77" s="112"/>
      <c r="DZ77" s="112"/>
      <c r="EA77" s="112"/>
      <c r="EB77" s="112"/>
      <c r="EC77" s="112"/>
      <c r="ED77" s="112"/>
      <c r="EE77" s="112"/>
      <c r="EF77" s="112"/>
      <c r="EG77" s="112"/>
      <c r="EH77" s="112"/>
      <c r="EI77" s="112"/>
      <c r="EJ77" s="112"/>
      <c r="EK77" s="112"/>
      <c r="EL77" s="112"/>
      <c r="EM77" s="112"/>
      <c r="EN77" s="112"/>
      <c r="EO77" s="112"/>
      <c r="EP77" s="112"/>
      <c r="EQ77" s="112"/>
      <c r="ER77" s="112"/>
      <c r="ES77" s="112"/>
      <c r="ET77" s="112"/>
      <c r="EU77" s="112"/>
      <c r="EV77" s="112"/>
      <c r="EW77" s="112"/>
      <c r="EX77" s="112"/>
      <c r="EY77" s="112"/>
      <c r="EZ77" s="112"/>
      <c r="FA77" s="112"/>
      <c r="FB77" s="112"/>
      <c r="FC77" s="112"/>
      <c r="FD77" s="112"/>
      <c r="FE77" s="112"/>
      <c r="FF77" s="112"/>
      <c r="FG77" s="112"/>
      <c r="FH77" s="112"/>
      <c r="FI77" s="112"/>
      <c r="FJ77" s="112"/>
      <c r="FK77" s="112"/>
      <c r="FL77" s="112"/>
      <c r="FM77" s="112"/>
      <c r="FN77" s="112"/>
      <c r="FO77" s="112"/>
      <c r="FP77" s="112"/>
      <c r="FQ77" s="112"/>
      <c r="FR77" s="112"/>
      <c r="FS77" s="112"/>
      <c r="FT77" s="112"/>
      <c r="FU77" s="112"/>
      <c r="FV77" s="112"/>
      <c r="FW77" s="112"/>
      <c r="FX77" s="112"/>
      <c r="FY77" s="112"/>
      <c r="FZ77" s="112"/>
      <c r="GA77" s="112"/>
      <c r="GB77" s="112"/>
      <c r="GC77" s="112"/>
      <c r="GD77" s="112"/>
      <c r="GE77" s="112"/>
      <c r="GF77" s="112"/>
      <c r="GG77" s="112"/>
      <c r="GH77" s="112"/>
      <c r="GI77" s="112"/>
      <c r="GJ77" s="112"/>
      <c r="GK77" s="112"/>
      <c r="GL77" s="112"/>
      <c r="GM77" s="112"/>
      <c r="GN77" s="112"/>
      <c r="GO77" s="112"/>
      <c r="GP77" s="112"/>
      <c r="GQ77" s="112"/>
      <c r="GR77" s="112"/>
      <c r="GS77" s="112"/>
      <c r="GT77" s="112"/>
      <c r="GU77" s="112"/>
      <c r="GV77" s="112"/>
      <c r="GW77" s="112"/>
      <c r="GX77" s="112"/>
      <c r="GY77" s="112"/>
      <c r="GZ77" s="112"/>
      <c r="HA77" s="112"/>
      <c r="HB77" s="112"/>
      <c r="HC77" s="112"/>
      <c r="HD77" s="112"/>
      <c r="HE77" s="112"/>
      <c r="HF77" s="112"/>
      <c r="HG77" s="112"/>
      <c r="HH77" s="112"/>
      <c r="HI77" s="112"/>
      <c r="HJ77" s="112"/>
      <c r="HK77" s="112"/>
      <c r="HL77" s="112"/>
      <c r="HM77" s="112"/>
      <c r="HN77" s="112"/>
      <c r="HO77" s="112"/>
      <c r="HP77" s="112"/>
      <c r="HQ77" s="112"/>
      <c r="HR77" s="112"/>
      <c r="HS77" s="112"/>
      <c r="HT77" s="112"/>
      <c r="HU77" s="112"/>
      <c r="HV77" s="112"/>
      <c r="HW77" s="112"/>
      <c r="HX77" s="112"/>
      <c r="HY77" s="112"/>
      <c r="HZ77" s="112"/>
      <c r="IA77" s="112"/>
      <c r="IB77" s="112"/>
      <c r="IC77" s="112"/>
      <c r="ID77" s="112"/>
      <c r="IE77" s="112"/>
      <c r="IF77" s="112"/>
      <c r="IG77" s="112"/>
      <c r="IH77" s="112"/>
      <c r="II77" s="112"/>
      <c r="IJ77" s="112"/>
      <c r="IK77" s="112"/>
      <c r="IL77" s="112"/>
      <c r="IM77" s="112"/>
      <c r="IN77" s="112"/>
      <c r="IO77" s="112"/>
      <c r="IP77" s="112"/>
      <c r="IQ77" s="112"/>
      <c r="IR77" s="112"/>
      <c r="IS77" s="112"/>
      <c r="IT77" s="112"/>
      <c r="IU77" s="112"/>
      <c r="IV77" s="112"/>
      <c r="IW77" s="112"/>
      <c r="IX77" s="112"/>
      <c r="IY77" s="112"/>
      <c r="IZ77" s="112"/>
      <c r="JA77" s="112"/>
      <c r="JB77" s="112"/>
      <c r="JC77" s="112"/>
      <c r="JD77" s="112"/>
      <c r="JE77" s="112"/>
      <c r="JF77" s="112"/>
      <c r="JG77" s="112"/>
      <c r="JH77" s="112"/>
      <c r="JI77" s="112"/>
      <c r="JJ77" s="112"/>
      <c r="JK77" s="112"/>
      <c r="JL77" s="112"/>
      <c r="JM77" s="112"/>
      <c r="JN77" s="112"/>
      <c r="JO77" s="112"/>
      <c r="JP77" s="112"/>
      <c r="JQ77" s="112"/>
      <c r="JR77" s="112"/>
      <c r="JS77" s="112"/>
      <c r="JT77" s="112"/>
      <c r="JU77" s="112"/>
      <c r="JV77" s="112"/>
      <c r="JW77" s="112"/>
      <c r="JX77" s="112"/>
      <c r="JY77" s="112"/>
      <c r="JZ77" s="112"/>
      <c r="KA77" s="112"/>
      <c r="KB77" s="112"/>
      <c r="KC77" s="112"/>
      <c r="KD77" s="112"/>
      <c r="KE77" s="112"/>
      <c r="KF77" s="112"/>
      <c r="KG77" s="112"/>
      <c r="KH77" s="112"/>
      <c r="KI77" s="112"/>
      <c r="KJ77" s="112"/>
      <c r="KK77" s="112"/>
      <c r="KL77" s="112"/>
      <c r="KM77" s="112"/>
      <c r="KN77" s="112"/>
      <c r="KO77" s="112"/>
      <c r="KP77" s="112"/>
      <c r="KQ77" s="112"/>
      <c r="KR77" s="112"/>
      <c r="KS77" s="112"/>
      <c r="KT77" s="112"/>
      <c r="KU77" s="112"/>
      <c r="KV77" s="112"/>
      <c r="KW77" s="112"/>
      <c r="KX77" s="112"/>
      <c r="KY77" s="112"/>
      <c r="KZ77" s="112"/>
      <c r="LA77" s="112"/>
      <c r="LB77" s="112"/>
      <c r="LC77" s="112"/>
      <c r="LD77" s="112"/>
      <c r="LE77" s="112"/>
      <c r="LF77" s="112"/>
      <c r="LG77" s="112"/>
      <c r="LH77" s="112"/>
      <c r="LI77" s="112"/>
      <c r="LJ77" s="112"/>
      <c r="LK77" s="112"/>
      <c r="LL77" s="112"/>
      <c r="LM77" s="112"/>
      <c r="LN77" s="112"/>
      <c r="LO77" s="112"/>
      <c r="LP77" s="112"/>
      <c r="LQ77" s="112"/>
      <c r="LR77" s="112"/>
      <c r="LS77" s="112"/>
      <c r="LT77" s="112"/>
      <c r="LU77" s="112"/>
      <c r="LV77" s="112"/>
      <c r="LW77" s="112"/>
      <c r="LX77" s="112"/>
      <c r="LY77" s="112"/>
      <c r="LZ77" s="112"/>
      <c r="MA77" s="112"/>
      <c r="MB77" s="112"/>
      <c r="MC77" s="112"/>
      <c r="MD77" s="112"/>
      <c r="ME77" s="112"/>
      <c r="MF77" s="112"/>
      <c r="MG77" s="112"/>
      <c r="MH77" s="112"/>
      <c r="MI77" s="112"/>
      <c r="MJ77" s="112"/>
      <c r="MK77" s="112"/>
      <c r="ML77" s="112"/>
      <c r="MM77" s="112"/>
      <c r="MN77" s="112"/>
      <c r="MO77" s="112"/>
      <c r="MP77" s="112"/>
      <c r="MQ77" s="112"/>
      <c r="MR77" s="112"/>
      <c r="MS77" s="112"/>
      <c r="MT77" s="112"/>
      <c r="MU77" s="112"/>
      <c r="MV77" s="112"/>
      <c r="MW77" s="112"/>
      <c r="MX77" s="112"/>
      <c r="MY77" s="112"/>
      <c r="MZ77" s="112"/>
      <c r="NA77" s="112"/>
      <c r="NB77" s="112"/>
      <c r="NC77" s="112"/>
      <c r="ND77" s="112"/>
      <c r="NE77" s="112"/>
      <c r="NF77" s="112"/>
      <c r="NG77" s="112"/>
      <c r="NH77" s="112"/>
      <c r="NI77" s="112"/>
      <c r="NJ77" s="112"/>
      <c r="NK77" s="112"/>
      <c r="NL77" s="112"/>
      <c r="NM77" s="112"/>
      <c r="NN77" s="112"/>
      <c r="NO77" s="112"/>
      <c r="NP77" s="112"/>
      <c r="NQ77" s="112"/>
      <c r="NR77" s="112"/>
      <c r="NS77" s="112"/>
      <c r="NT77" s="112"/>
      <c r="NU77" s="112"/>
      <c r="NV77" s="112"/>
      <c r="NW77" s="112"/>
      <c r="NX77" s="112"/>
      <c r="NY77" s="112"/>
      <c r="NZ77" s="112"/>
      <c r="OA77" s="112"/>
      <c r="OB77" s="112"/>
      <c r="OC77" s="112"/>
      <c r="OD77" s="112"/>
      <c r="OE77" s="112"/>
      <c r="OF77" s="112"/>
      <c r="OG77" s="112"/>
      <c r="OH77" s="112"/>
      <c r="OI77" s="112"/>
      <c r="OJ77" s="112"/>
      <c r="OK77" s="112"/>
      <c r="OL77" s="112"/>
      <c r="OM77" s="112"/>
      <c r="ON77" s="112"/>
      <c r="OO77" s="112"/>
      <c r="OP77" s="112"/>
      <c r="OQ77" s="112"/>
      <c r="OR77" s="112"/>
      <c r="OS77" s="112"/>
      <c r="OT77" s="112"/>
      <c r="OU77" s="112"/>
      <c r="OV77" s="112"/>
      <c r="OW77" s="112"/>
      <c r="OX77" s="112"/>
      <c r="OY77" s="112"/>
      <c r="OZ77" s="112"/>
      <c r="PA77" s="112"/>
      <c r="PB77" s="112"/>
      <c r="PC77" s="112"/>
      <c r="PD77" s="112"/>
      <c r="PE77" s="112"/>
      <c r="PF77" s="112"/>
      <c r="PG77" s="112"/>
      <c r="PH77" s="112"/>
      <c r="PI77" s="112"/>
      <c r="PJ77" s="112"/>
      <c r="PK77" s="112"/>
      <c r="PL77" s="112"/>
      <c r="PM77" s="112"/>
      <c r="PN77" s="112"/>
      <c r="PO77" s="112"/>
      <c r="PP77" s="112"/>
      <c r="PQ77" s="112"/>
      <c r="PR77" s="112"/>
      <c r="PS77" s="112"/>
      <c r="PT77" s="112"/>
      <c r="PU77" s="112"/>
      <c r="PV77" s="112"/>
      <c r="PW77" s="112"/>
      <c r="PX77" s="112"/>
      <c r="PY77" s="112"/>
      <c r="PZ77" s="112"/>
      <c r="QA77" s="112"/>
      <c r="QB77" s="112"/>
      <c r="QC77" s="112"/>
      <c r="QD77" s="112"/>
      <c r="QE77" s="112"/>
      <c r="QF77" s="112"/>
      <c r="QG77" s="112"/>
      <c r="QH77" s="112"/>
      <c r="QI77" s="112"/>
      <c r="QJ77" s="112"/>
      <c r="QK77" s="112"/>
      <c r="QL77" s="112"/>
      <c r="QM77" s="112"/>
      <c r="QN77" s="112"/>
      <c r="QO77" s="112"/>
      <c r="QP77" s="112"/>
      <c r="QQ77" s="112"/>
      <c r="QR77" s="112"/>
      <c r="QS77" s="112"/>
      <c r="QT77" s="112"/>
      <c r="QU77" s="112"/>
      <c r="QV77" s="112"/>
      <c r="QW77" s="112"/>
      <c r="QX77" s="112"/>
      <c r="QY77" s="112"/>
      <c r="QZ77" s="112"/>
      <c r="RA77" s="112"/>
      <c r="RB77" s="112"/>
      <c r="RC77" s="112"/>
      <c r="RD77" s="112"/>
      <c r="RE77" s="112"/>
      <c r="RF77" s="112"/>
      <c r="RG77" s="112"/>
      <c r="RH77" s="112"/>
      <c r="RI77" s="112"/>
      <c r="RJ77" s="112"/>
      <c r="RK77" s="112"/>
      <c r="RL77" s="112"/>
      <c r="RM77" s="112"/>
      <c r="RN77" s="112"/>
      <c r="RO77" s="112"/>
      <c r="RP77" s="112"/>
      <c r="RQ77" s="112"/>
      <c r="RR77" s="112"/>
      <c r="RS77" s="112"/>
      <c r="RT77" s="112"/>
      <c r="RU77" s="112"/>
      <c r="RV77" s="112"/>
      <c r="RW77" s="112"/>
      <c r="RX77" s="112"/>
      <c r="RY77" s="112"/>
      <c r="RZ77" s="112"/>
      <c r="SA77" s="112"/>
      <c r="SB77" s="112"/>
      <c r="SC77" s="112"/>
      <c r="SD77" s="112"/>
      <c r="SE77" s="112"/>
      <c r="SF77" s="112"/>
      <c r="SG77" s="112"/>
      <c r="SH77" s="112"/>
      <c r="SI77" s="112"/>
      <c r="SJ77" s="112"/>
      <c r="SK77" s="112"/>
      <c r="SL77" s="112"/>
      <c r="SM77" s="112"/>
      <c r="SN77" s="112"/>
      <c r="SO77" s="112"/>
      <c r="SP77" s="112"/>
      <c r="SQ77" s="112"/>
      <c r="SR77" s="112"/>
      <c r="SS77" s="112"/>
      <c r="ST77" s="112"/>
      <c r="SU77" s="112"/>
      <c r="SV77" s="112"/>
      <c r="SW77" s="112"/>
      <c r="SX77" s="112"/>
      <c r="SY77" s="112"/>
      <c r="SZ77" s="112"/>
      <c r="TA77" s="112"/>
      <c r="TB77" s="112"/>
      <c r="TC77" s="112"/>
      <c r="TD77" s="112"/>
      <c r="TE77" s="112"/>
      <c r="TF77" s="112"/>
      <c r="TG77" s="112"/>
      <c r="TH77" s="112"/>
      <c r="TI77" s="112"/>
      <c r="TJ77" s="112"/>
      <c r="TK77" s="112"/>
      <c r="TL77" s="112"/>
      <c r="TM77" s="112"/>
      <c r="TN77" s="112"/>
      <c r="TO77" s="112"/>
      <c r="TP77" s="112"/>
      <c r="TQ77" s="112"/>
      <c r="TR77" s="112"/>
      <c r="TS77" s="112"/>
      <c r="TT77" s="112"/>
      <c r="TU77" s="112"/>
      <c r="TV77" s="112"/>
      <c r="TW77" s="112"/>
      <c r="TX77" s="112"/>
      <c r="TY77" s="112"/>
      <c r="TZ77" s="112"/>
      <c r="UA77" s="112"/>
      <c r="UB77" s="112"/>
      <c r="UC77" s="112"/>
      <c r="UD77" s="112"/>
      <c r="UE77" s="112"/>
      <c r="UF77" s="112"/>
      <c r="UG77" s="112"/>
      <c r="UH77" s="112"/>
      <c r="UI77" s="112"/>
      <c r="UJ77" s="112"/>
      <c r="UK77" s="112"/>
      <c r="UL77" s="112"/>
      <c r="UM77" s="112"/>
      <c r="UN77" s="112"/>
      <c r="UO77" s="112"/>
      <c r="UP77" s="112"/>
      <c r="UQ77" s="112"/>
      <c r="UR77" s="112"/>
      <c r="US77" s="112"/>
      <c r="UT77" s="112"/>
      <c r="UU77" s="112"/>
      <c r="UV77" s="112"/>
      <c r="UW77" s="112"/>
      <c r="UX77" s="112"/>
      <c r="UY77" s="112"/>
      <c r="UZ77" s="112"/>
      <c r="VA77" s="112"/>
      <c r="VB77" s="112"/>
      <c r="VC77" s="112"/>
      <c r="VD77" s="112"/>
      <c r="VE77" s="112"/>
      <c r="VF77" s="112"/>
      <c r="VG77" s="112"/>
      <c r="VH77" s="112"/>
      <c r="VI77" s="112"/>
      <c r="VJ77" s="112"/>
      <c r="VK77" s="112"/>
      <c r="VL77" s="112"/>
      <c r="VM77" s="112"/>
      <c r="VN77" s="112"/>
      <c r="VO77" s="112"/>
      <c r="VP77" s="112"/>
      <c r="VQ77" s="112"/>
      <c r="VR77" s="112"/>
      <c r="VS77" s="112"/>
      <c r="VT77" s="112"/>
      <c r="VU77" s="112"/>
      <c r="VV77" s="112"/>
      <c r="VW77" s="112"/>
      <c r="VX77" s="112"/>
      <c r="VY77" s="112"/>
      <c r="VZ77" s="112"/>
      <c r="WA77" s="112"/>
      <c r="WB77" s="112"/>
      <c r="WC77" s="112"/>
      <c r="WD77" s="112"/>
      <c r="WE77" s="112"/>
      <c r="WF77" s="112"/>
      <c r="WG77" s="112"/>
      <c r="WH77" s="112"/>
      <c r="WI77" s="112"/>
      <c r="WJ77" s="112"/>
      <c r="WK77" s="112"/>
      <c r="WL77" s="112"/>
      <c r="WM77" s="112"/>
      <c r="WN77" s="112"/>
      <c r="WO77" s="112"/>
      <c r="WP77" s="112"/>
      <c r="WQ77" s="112"/>
      <c r="WR77" s="112"/>
      <c r="WS77" s="112"/>
      <c r="WT77" s="112"/>
      <c r="WU77" s="112"/>
      <c r="WV77" s="112"/>
      <c r="WW77" s="112"/>
      <c r="WX77" s="112"/>
      <c r="WY77" s="112"/>
      <c r="WZ77" s="112"/>
      <c r="XA77" s="112"/>
      <c r="XB77" s="112"/>
      <c r="XC77" s="112"/>
      <c r="XD77" s="112"/>
      <c r="XE77" s="112"/>
      <c r="XF77" s="112"/>
      <c r="XG77" s="112"/>
      <c r="XH77" s="112"/>
      <c r="XI77" s="112"/>
      <c r="XJ77" s="112"/>
      <c r="XK77" s="112"/>
      <c r="XL77" s="112"/>
      <c r="XM77" s="112"/>
      <c r="XN77" s="112"/>
      <c r="XO77" s="112"/>
      <c r="XP77" s="112"/>
      <c r="XQ77" s="112"/>
      <c r="XR77" s="112"/>
      <c r="XS77" s="112"/>
      <c r="XT77" s="112"/>
      <c r="XU77" s="112"/>
      <c r="XV77" s="112"/>
      <c r="XW77" s="112"/>
      <c r="XX77" s="112"/>
      <c r="XY77" s="112"/>
      <c r="XZ77" s="112"/>
      <c r="YA77" s="112"/>
      <c r="YB77" s="112"/>
      <c r="YC77" s="112"/>
      <c r="YD77" s="112"/>
      <c r="YE77" s="112"/>
      <c r="YF77" s="112"/>
      <c r="YG77" s="112"/>
      <c r="YH77" s="112"/>
      <c r="YI77" s="112"/>
      <c r="YJ77" s="112"/>
      <c r="YK77" s="112"/>
      <c r="YL77" s="112"/>
      <c r="YM77" s="112"/>
      <c r="YN77" s="112"/>
      <c r="YO77" s="112"/>
      <c r="YP77" s="112"/>
      <c r="YQ77" s="112"/>
      <c r="YR77" s="112"/>
      <c r="YS77" s="112"/>
      <c r="YT77" s="112"/>
      <c r="YU77" s="112"/>
      <c r="YV77" s="112"/>
      <c r="YW77" s="112"/>
      <c r="YX77" s="112"/>
      <c r="YY77" s="112"/>
      <c r="YZ77" s="112"/>
      <c r="ZA77" s="112"/>
      <c r="ZB77" s="112"/>
      <c r="ZC77" s="112"/>
      <c r="ZD77" s="112"/>
      <c r="ZE77" s="112"/>
      <c r="ZF77" s="112"/>
      <c r="ZG77" s="112"/>
      <c r="ZH77" s="112"/>
      <c r="ZI77" s="112"/>
      <c r="ZJ77" s="112"/>
      <c r="ZK77" s="112"/>
      <c r="ZL77" s="112"/>
      <c r="ZM77" s="112"/>
      <c r="ZN77" s="112"/>
      <c r="ZO77" s="112"/>
      <c r="ZP77" s="112"/>
      <c r="ZQ77" s="112"/>
      <c r="ZR77" s="112"/>
      <c r="ZS77" s="112"/>
      <c r="ZT77" s="112"/>
      <c r="ZU77" s="112"/>
      <c r="ZV77" s="112"/>
      <c r="ZW77" s="112"/>
      <c r="ZX77" s="112"/>
      <c r="ZY77" s="112"/>
      <c r="ZZ77" s="112"/>
      <c r="AAA77" s="112"/>
      <c r="AAB77" s="112"/>
      <c r="AAC77" s="112"/>
      <c r="AAD77" s="112"/>
      <c r="AAE77" s="112"/>
      <c r="AAF77" s="112"/>
      <c r="AAG77" s="112"/>
      <c r="AAH77" s="112"/>
      <c r="AAI77" s="112"/>
      <c r="AAJ77" s="112"/>
      <c r="AAK77" s="112"/>
      <c r="AAL77" s="112"/>
      <c r="AAM77" s="112"/>
      <c r="AAN77" s="112"/>
      <c r="AAO77" s="112"/>
      <c r="AAP77" s="112"/>
      <c r="AAQ77" s="112"/>
      <c r="AAR77" s="112"/>
      <c r="AAS77" s="112"/>
      <c r="AAT77" s="112"/>
      <c r="AAU77" s="112"/>
      <c r="AAV77" s="112"/>
      <c r="AAW77" s="112"/>
      <c r="AAX77" s="112"/>
      <c r="AAY77" s="112"/>
      <c r="AAZ77" s="112"/>
      <c r="ABA77" s="112"/>
      <c r="ABB77" s="112"/>
      <c r="ABC77" s="112"/>
      <c r="ABD77" s="112"/>
      <c r="ABE77" s="112"/>
      <c r="ABF77" s="112"/>
      <c r="ABG77" s="112"/>
      <c r="ABH77" s="112"/>
      <c r="ABI77" s="112"/>
      <c r="ABJ77" s="112"/>
      <c r="ABK77" s="112"/>
      <c r="ABL77" s="112"/>
      <c r="ABM77" s="112"/>
      <c r="ABN77" s="112"/>
      <c r="ABO77" s="112"/>
      <c r="ABP77" s="112"/>
      <c r="ABQ77" s="112"/>
      <c r="ABR77" s="112"/>
      <c r="ABS77" s="112"/>
      <c r="ABT77" s="112"/>
      <c r="ABU77" s="112"/>
      <c r="ABV77" s="112"/>
      <c r="ABW77" s="112"/>
      <c r="ABX77" s="112"/>
      <c r="ABY77" s="112"/>
      <c r="ABZ77" s="112"/>
      <c r="ACA77" s="112"/>
      <c r="ACB77" s="112"/>
      <c r="ACC77" s="112"/>
      <c r="ACD77" s="112"/>
      <c r="ACE77" s="112"/>
      <c r="ACF77" s="112"/>
      <c r="ACG77" s="112"/>
      <c r="ACH77" s="112"/>
      <c r="ACI77" s="112"/>
      <c r="ACJ77" s="112"/>
      <c r="ACK77" s="112"/>
      <c r="ACL77" s="112"/>
      <c r="ACM77" s="112"/>
      <c r="ACN77" s="112"/>
      <c r="ACO77" s="112"/>
      <c r="ACP77" s="112"/>
      <c r="ACQ77" s="112"/>
      <c r="ACR77" s="112"/>
      <c r="ACS77" s="112"/>
      <c r="ACT77" s="112"/>
      <c r="ACU77" s="112"/>
      <c r="ACV77" s="112"/>
      <c r="ACW77" s="112"/>
      <c r="ACX77" s="112"/>
      <c r="ACY77" s="112"/>
      <c r="ACZ77" s="112"/>
      <c r="ADA77" s="112"/>
      <c r="ADB77" s="112"/>
      <c r="ADC77" s="112"/>
      <c r="ADD77" s="112"/>
      <c r="ADE77" s="112"/>
      <c r="ADF77" s="112"/>
      <c r="ADG77" s="112"/>
      <c r="ADH77" s="112"/>
      <c r="ADI77" s="112"/>
      <c r="ADJ77" s="112"/>
      <c r="ADK77" s="112"/>
      <c r="ADL77" s="112"/>
      <c r="ADM77" s="112"/>
      <c r="ADN77" s="112"/>
      <c r="ADO77" s="112"/>
      <c r="ADP77" s="112"/>
      <c r="ADQ77" s="112"/>
      <c r="ADR77" s="112"/>
      <c r="ADS77" s="112"/>
      <c r="ADT77" s="112"/>
      <c r="ADU77" s="112"/>
      <c r="ADV77" s="112"/>
      <c r="ADW77" s="112"/>
      <c r="ADX77" s="112"/>
      <c r="ADY77" s="112"/>
      <c r="ADZ77" s="112"/>
      <c r="AEA77" s="112"/>
      <c r="AEB77" s="112"/>
      <c r="AEC77" s="112"/>
      <c r="AED77" s="112"/>
      <c r="AEE77" s="112"/>
      <c r="AEF77" s="112"/>
      <c r="AEG77" s="112"/>
      <c r="AEH77" s="112"/>
      <c r="AEI77" s="112"/>
      <c r="AEJ77" s="112"/>
      <c r="AEK77" s="112"/>
      <c r="AEL77" s="112"/>
      <c r="AEM77" s="112"/>
      <c r="AEN77" s="112"/>
      <c r="AEO77" s="112"/>
      <c r="AEP77" s="112"/>
      <c r="AEQ77" s="112"/>
      <c r="AER77" s="112"/>
      <c r="AES77" s="112"/>
      <c r="AET77" s="112"/>
      <c r="AEU77" s="112"/>
      <c r="AEV77" s="112"/>
      <c r="AEW77" s="112"/>
      <c r="AEX77" s="112"/>
      <c r="AEY77" s="112"/>
      <c r="AEZ77" s="112"/>
      <c r="AFA77" s="112"/>
      <c r="AFB77" s="112"/>
      <c r="AFC77" s="112"/>
      <c r="AFD77" s="112"/>
      <c r="AFE77" s="112"/>
      <c r="AFF77" s="112"/>
      <c r="AFG77" s="112"/>
      <c r="AFH77" s="112"/>
      <c r="AFI77" s="112"/>
      <c r="AFJ77" s="112"/>
      <c r="AFK77" s="112"/>
      <c r="AFL77" s="112"/>
      <c r="AFM77" s="112"/>
      <c r="AFN77" s="112"/>
      <c r="AFO77" s="112"/>
      <c r="AFP77" s="112"/>
      <c r="AFQ77" s="112"/>
      <c r="AFR77" s="112"/>
      <c r="AFS77" s="112"/>
      <c r="AFT77" s="112"/>
      <c r="AFU77" s="112"/>
      <c r="AFV77" s="112"/>
      <c r="AFW77" s="112"/>
      <c r="AFX77" s="112"/>
      <c r="AFY77" s="112"/>
      <c r="AFZ77" s="112"/>
      <c r="AGA77" s="112"/>
      <c r="AGB77" s="112"/>
      <c r="AGC77" s="112"/>
      <c r="AGD77" s="112"/>
      <c r="AGE77" s="112"/>
      <c r="AGF77" s="112"/>
      <c r="AGG77" s="112"/>
      <c r="AGH77" s="112"/>
      <c r="AGI77" s="112"/>
      <c r="AGJ77" s="112"/>
      <c r="AGK77" s="112"/>
      <c r="AGL77" s="112"/>
      <c r="AGM77" s="112"/>
      <c r="AGN77" s="112"/>
      <c r="AGO77" s="112"/>
      <c r="AGP77" s="112"/>
      <c r="AGQ77" s="112"/>
      <c r="AGR77" s="112"/>
      <c r="AGS77" s="112"/>
      <c r="AGT77" s="112"/>
      <c r="AGU77" s="112"/>
      <c r="AGV77" s="112"/>
      <c r="AGW77" s="112"/>
      <c r="AGX77" s="112"/>
      <c r="AGY77" s="112"/>
      <c r="AGZ77" s="112"/>
      <c r="AHA77" s="112"/>
      <c r="AHB77" s="112"/>
      <c r="AHC77" s="112"/>
      <c r="AHD77" s="112"/>
      <c r="AHE77" s="112"/>
      <c r="AHF77" s="112"/>
      <c r="AHG77" s="112"/>
      <c r="AHH77" s="112"/>
      <c r="AHI77" s="112"/>
      <c r="AHJ77" s="112"/>
      <c r="AHK77" s="112"/>
      <c r="AHL77" s="112"/>
      <c r="AHM77" s="112"/>
      <c r="AHN77" s="112"/>
      <c r="AHO77" s="112"/>
      <c r="AHP77" s="112"/>
      <c r="AHQ77" s="112"/>
      <c r="AHR77" s="112"/>
      <c r="AHS77" s="112"/>
      <c r="AHT77" s="112"/>
      <c r="AHU77" s="112"/>
      <c r="AHV77" s="112"/>
      <c r="AHW77" s="112"/>
      <c r="AHX77" s="112"/>
      <c r="AHY77" s="112"/>
      <c r="AHZ77" s="112"/>
      <c r="AIA77" s="112"/>
      <c r="AIB77" s="112"/>
      <c r="AIC77" s="112"/>
      <c r="AID77" s="112"/>
      <c r="AIE77" s="112"/>
      <c r="AIF77" s="112"/>
      <c r="AIG77" s="112"/>
      <c r="AIH77" s="112"/>
      <c r="AII77" s="112"/>
      <c r="AIJ77" s="112"/>
      <c r="AIK77" s="112"/>
      <c r="AIL77" s="112"/>
      <c r="AIM77" s="112"/>
      <c r="AIN77" s="112"/>
      <c r="AIO77" s="112"/>
      <c r="AIP77" s="112"/>
      <c r="AIQ77" s="112"/>
      <c r="AIR77" s="112"/>
      <c r="AIS77" s="112"/>
      <c r="AIT77" s="112"/>
      <c r="AIU77" s="112"/>
      <c r="AIV77" s="112"/>
      <c r="AIW77" s="112"/>
      <c r="AIX77" s="112"/>
      <c r="AIY77" s="112"/>
      <c r="AIZ77" s="112"/>
      <c r="AJA77" s="112"/>
      <c r="AJB77" s="112"/>
      <c r="AJC77" s="112"/>
      <c r="AJD77" s="112"/>
      <c r="AJE77" s="112"/>
      <c r="AJF77" s="112"/>
      <c r="AJG77" s="112"/>
      <c r="AJH77" s="112"/>
      <c r="AJI77" s="112"/>
      <c r="AJJ77" s="112"/>
      <c r="AJK77" s="112"/>
      <c r="AJL77" s="112"/>
      <c r="AJM77" s="112"/>
      <c r="AJN77" s="112"/>
      <c r="AJO77" s="112"/>
      <c r="AJP77" s="112"/>
      <c r="AJQ77" s="112"/>
      <c r="AJR77" s="112"/>
      <c r="AJS77" s="112"/>
      <c r="AJT77" s="112"/>
      <c r="AJU77" s="112"/>
      <c r="AJV77" s="112"/>
      <c r="AJW77" s="112"/>
      <c r="AJX77" s="112"/>
      <c r="AJY77" s="112"/>
      <c r="AJZ77" s="112"/>
      <c r="AKA77" s="112"/>
      <c r="AKB77" s="112"/>
      <c r="AKC77" s="112"/>
      <c r="AKD77" s="112"/>
      <c r="AKE77" s="112"/>
      <c r="AKF77" s="112"/>
      <c r="AKG77" s="112"/>
      <c r="AKH77" s="112"/>
      <c r="AKI77" s="112"/>
      <c r="AKJ77" s="112"/>
      <c r="AKK77" s="112"/>
      <c r="AKL77" s="112"/>
      <c r="AKM77" s="112"/>
      <c r="AKN77" s="112"/>
      <c r="AKO77" s="112"/>
      <c r="AKP77" s="112"/>
      <c r="AKQ77" s="112"/>
      <c r="AKR77" s="112"/>
      <c r="AKS77" s="112"/>
      <c r="AKT77" s="112"/>
      <c r="AKU77" s="112"/>
      <c r="AKV77" s="112"/>
      <c r="AKW77" s="112"/>
      <c r="AKX77" s="112"/>
      <c r="AKY77" s="112"/>
      <c r="AKZ77" s="112"/>
      <c r="ALA77" s="112"/>
      <c r="ALB77" s="112"/>
      <c r="ALC77" s="112"/>
      <c r="ALD77" s="112"/>
      <c r="ALE77" s="112"/>
      <c r="ALF77" s="112"/>
      <c r="ALG77" s="112"/>
      <c r="ALH77" s="112"/>
      <c r="ALI77" s="112"/>
      <c r="ALJ77" s="112"/>
      <c r="ALK77" s="112"/>
      <c r="ALL77" s="112"/>
      <c r="ALM77" s="112"/>
      <c r="ALN77" s="112"/>
      <c r="ALO77" s="112"/>
      <c r="ALP77" s="112"/>
      <c r="ALQ77" s="112"/>
      <c r="ALR77" s="112"/>
      <c r="ALS77" s="112"/>
      <c r="ALT77" s="112"/>
      <c r="ALU77" s="112"/>
      <c r="ALV77" s="112"/>
      <c r="ALW77" s="112"/>
      <c r="ALX77" s="112"/>
      <c r="ALY77" s="112"/>
      <c r="ALZ77" s="112"/>
      <c r="AMA77" s="112"/>
      <c r="AMB77" s="112"/>
      <c r="AMC77" s="112"/>
      <c r="AMD77" s="112"/>
      <c r="AME77" s="112"/>
      <c r="AMF77" s="112"/>
      <c r="AMG77" s="112"/>
      <c r="AMH77" s="112"/>
      <c r="AMI77" s="112"/>
      <c r="AMJ77" s="112"/>
      <c r="AMK77" s="112"/>
      <c r="AML77" s="112"/>
      <c r="AMM77" s="112"/>
      <c r="AMN77" s="112"/>
      <c r="AMO77" s="112"/>
      <c r="AMP77" s="112"/>
      <c r="AMQ77" s="112"/>
      <c r="AMR77" s="112"/>
      <c r="AMS77" s="112"/>
      <c r="AMT77" s="112"/>
      <c r="AMU77" s="112"/>
      <c r="AMV77" s="112"/>
      <c r="AMW77" s="112"/>
      <c r="AMX77" s="112"/>
      <c r="AMY77" s="112"/>
      <c r="AMZ77" s="112"/>
      <c r="ANA77" s="112"/>
      <c r="ANB77" s="112"/>
      <c r="ANC77" s="112"/>
      <c r="AND77" s="112"/>
      <c r="ANE77" s="112"/>
      <c r="ANF77" s="112"/>
      <c r="ANG77" s="112"/>
      <c r="ANH77" s="112"/>
      <c r="ANI77" s="112"/>
      <c r="ANJ77" s="112"/>
      <c r="ANK77" s="112"/>
      <c r="ANL77" s="112"/>
      <c r="ANM77" s="112"/>
      <c r="ANN77" s="112"/>
      <c r="ANO77" s="112"/>
      <c r="ANP77" s="112"/>
      <c r="ANQ77" s="112"/>
      <c r="ANR77" s="112"/>
      <c r="ANS77" s="112"/>
      <c r="ANT77" s="112"/>
      <c r="ANU77" s="112"/>
      <c r="ANV77" s="112"/>
      <c r="ANW77" s="112"/>
      <c r="ANX77" s="112"/>
      <c r="ANY77" s="112"/>
      <c r="ANZ77" s="112"/>
      <c r="AOA77" s="112"/>
      <c r="AOB77" s="112"/>
      <c r="AOC77" s="112"/>
      <c r="AOD77" s="112"/>
      <c r="AOE77" s="112"/>
      <c r="AOF77" s="112"/>
      <c r="AOG77" s="112"/>
      <c r="AOH77" s="112"/>
      <c r="AOI77" s="112"/>
      <c r="AOJ77" s="112"/>
      <c r="AOK77" s="112"/>
      <c r="AOL77" s="112"/>
      <c r="AOM77" s="112"/>
      <c r="AON77" s="112"/>
      <c r="AOO77" s="112"/>
      <c r="AOP77" s="112"/>
      <c r="AOQ77" s="112"/>
      <c r="AOR77" s="112"/>
      <c r="AOS77" s="112"/>
      <c r="AOT77" s="112"/>
      <c r="AOU77" s="112"/>
      <c r="AOV77" s="112"/>
      <c r="AOW77" s="112"/>
      <c r="AOX77" s="112"/>
      <c r="AOY77" s="112"/>
      <c r="AOZ77" s="112"/>
      <c r="APA77" s="112"/>
      <c r="APB77" s="112"/>
      <c r="APC77" s="112"/>
      <c r="APD77" s="112"/>
      <c r="APE77" s="112"/>
      <c r="APF77" s="112"/>
      <c r="APG77" s="112"/>
      <c r="APH77" s="112"/>
      <c r="API77" s="112"/>
      <c r="APJ77" s="112"/>
      <c r="APK77" s="112"/>
      <c r="APL77" s="112"/>
      <c r="APM77" s="112"/>
      <c r="APN77" s="112"/>
      <c r="APO77" s="112"/>
      <c r="APP77" s="112"/>
      <c r="APQ77" s="112"/>
      <c r="APR77" s="112"/>
      <c r="APS77" s="112"/>
      <c r="APT77" s="112"/>
      <c r="APU77" s="112"/>
      <c r="APV77" s="112"/>
      <c r="APW77" s="112"/>
      <c r="APX77" s="112"/>
      <c r="APY77" s="112"/>
      <c r="APZ77" s="112"/>
      <c r="AQA77" s="112"/>
      <c r="AQB77" s="112"/>
      <c r="AQC77" s="112"/>
      <c r="AQD77" s="112"/>
      <c r="AQE77" s="112"/>
      <c r="AQF77" s="112"/>
      <c r="AQG77" s="112"/>
      <c r="AQH77" s="112"/>
      <c r="AQI77" s="112"/>
      <c r="AQJ77" s="112"/>
      <c r="AQK77" s="112"/>
      <c r="AQL77" s="112"/>
      <c r="AQM77" s="112"/>
      <c r="AQN77" s="112"/>
      <c r="AQO77" s="112"/>
      <c r="AQP77" s="112"/>
      <c r="AQQ77" s="112"/>
      <c r="AQR77" s="112"/>
      <c r="AQS77" s="112"/>
      <c r="AQT77" s="112"/>
      <c r="AQU77" s="112"/>
      <c r="AQV77" s="112"/>
      <c r="AQW77" s="112"/>
      <c r="AQX77" s="112"/>
      <c r="AQY77" s="112"/>
      <c r="AQZ77" s="112"/>
      <c r="ARA77" s="112"/>
      <c r="ARB77" s="112"/>
      <c r="ARC77" s="112"/>
      <c r="ARD77" s="112"/>
      <c r="ARE77" s="112"/>
      <c r="ARF77" s="112"/>
      <c r="ARG77" s="112"/>
      <c r="ARH77" s="112"/>
      <c r="ARI77" s="112"/>
      <c r="ARJ77" s="112"/>
      <c r="ARK77" s="112"/>
      <c r="ARL77" s="112"/>
      <c r="ARM77" s="112"/>
      <c r="ARN77" s="112"/>
      <c r="ARO77" s="112"/>
      <c r="ARP77" s="112"/>
      <c r="ARQ77" s="112"/>
      <c r="ARR77" s="112"/>
      <c r="ARS77" s="112"/>
      <c r="ART77" s="112"/>
      <c r="ARU77" s="112"/>
      <c r="ARV77" s="112"/>
      <c r="ARW77" s="112"/>
      <c r="ARX77" s="112"/>
      <c r="ARY77" s="112"/>
      <c r="ARZ77" s="112"/>
      <c r="ASA77" s="112"/>
      <c r="ASB77" s="112"/>
      <c r="ASC77" s="112"/>
      <c r="ASD77" s="112"/>
      <c r="ASE77" s="112"/>
      <c r="ASF77" s="112"/>
      <c r="ASG77" s="112"/>
      <c r="ASH77" s="112"/>
      <c r="ASI77" s="112"/>
      <c r="ASJ77" s="112"/>
      <c r="ASK77" s="112"/>
      <c r="ASL77" s="112"/>
      <c r="ASM77" s="112"/>
      <c r="ASN77" s="112"/>
      <c r="ASO77" s="112"/>
      <c r="ASP77" s="112"/>
      <c r="ASQ77" s="112"/>
      <c r="ASR77" s="112"/>
      <c r="ASS77" s="112"/>
      <c r="AST77" s="112"/>
      <c r="ASU77" s="112"/>
      <c r="ASV77" s="112"/>
      <c r="ASW77" s="112"/>
      <c r="ASX77" s="112"/>
      <c r="ASY77" s="112"/>
      <c r="ASZ77" s="112"/>
      <c r="ATA77" s="112"/>
      <c r="ATB77" s="112"/>
      <c r="ATC77" s="112"/>
      <c r="ATD77" s="112"/>
      <c r="ATE77" s="112"/>
      <c r="ATF77" s="112"/>
      <c r="ATG77" s="112"/>
      <c r="ATH77" s="112"/>
      <c r="ATI77" s="112"/>
      <c r="ATJ77" s="112"/>
      <c r="ATK77" s="112"/>
      <c r="ATL77" s="112"/>
      <c r="ATM77" s="112"/>
      <c r="ATN77" s="112"/>
      <c r="ATO77" s="112"/>
      <c r="ATP77" s="112"/>
      <c r="ATQ77" s="112"/>
      <c r="ATR77" s="112"/>
      <c r="ATS77" s="112"/>
      <c r="ATT77" s="112"/>
      <c r="ATU77" s="112"/>
      <c r="ATV77" s="112"/>
      <c r="ATW77" s="112"/>
      <c r="ATX77" s="112"/>
      <c r="ATY77" s="112"/>
      <c r="ATZ77" s="112"/>
      <c r="AUA77" s="112"/>
      <c r="AUB77" s="112"/>
      <c r="AUC77" s="112"/>
      <c r="AUD77" s="112"/>
      <c r="AUE77" s="112"/>
      <c r="AUF77" s="112"/>
      <c r="AUG77" s="112"/>
      <c r="AUH77" s="112"/>
      <c r="AUI77" s="112"/>
      <c r="AUJ77" s="112"/>
      <c r="AUK77" s="112"/>
      <c r="AUL77" s="112"/>
      <c r="AUM77" s="112"/>
      <c r="AUN77" s="112"/>
      <c r="AUO77" s="112"/>
      <c r="AUP77" s="112"/>
      <c r="AUQ77" s="112"/>
      <c r="AUR77" s="112"/>
      <c r="AUS77" s="112"/>
      <c r="AUT77" s="112"/>
      <c r="AUU77" s="112"/>
      <c r="AUV77" s="112"/>
      <c r="AUW77" s="112"/>
      <c r="AUX77" s="112"/>
      <c r="AUY77" s="112"/>
      <c r="AUZ77" s="112"/>
      <c r="AVA77" s="112"/>
      <c r="AVB77" s="112"/>
      <c r="AVC77" s="112"/>
      <c r="AVD77" s="112"/>
      <c r="AVE77" s="112"/>
      <c r="AVF77" s="112"/>
      <c r="AVG77" s="112"/>
      <c r="AVH77" s="112"/>
      <c r="AVI77" s="112"/>
      <c r="AVJ77" s="112"/>
      <c r="AVK77" s="112"/>
      <c r="AVL77" s="112"/>
      <c r="AVM77" s="112"/>
      <c r="AVN77" s="112"/>
      <c r="AVO77" s="112"/>
      <c r="AVP77" s="112"/>
      <c r="AVQ77" s="112"/>
      <c r="AVR77" s="112"/>
      <c r="AVS77" s="112"/>
      <c r="AVT77" s="112"/>
      <c r="AVU77" s="112"/>
      <c r="AVV77" s="112"/>
      <c r="AVW77" s="112"/>
      <c r="AVX77" s="112"/>
      <c r="AVY77" s="112"/>
      <c r="AVZ77" s="112"/>
      <c r="AWA77" s="112"/>
      <c r="AWB77" s="112"/>
      <c r="AWC77" s="112"/>
      <c r="AWD77" s="112"/>
      <c r="AWE77" s="112"/>
      <c r="AWF77" s="112"/>
      <c r="AWG77" s="112"/>
      <c r="AWH77" s="112"/>
      <c r="AWI77" s="112"/>
      <c r="AWJ77" s="112"/>
      <c r="AWK77" s="112"/>
      <c r="AWL77" s="112"/>
      <c r="AWM77" s="112"/>
      <c r="AWN77" s="112"/>
      <c r="AWO77" s="112"/>
      <c r="AWP77" s="112"/>
      <c r="AWQ77" s="112"/>
      <c r="AWR77" s="112"/>
      <c r="AWS77" s="112"/>
      <c r="AWT77" s="112"/>
      <c r="AWU77" s="112"/>
      <c r="AWV77" s="112"/>
      <c r="AWW77" s="112"/>
      <c r="AWX77" s="112"/>
      <c r="AWY77" s="112"/>
      <c r="AWZ77" s="112"/>
      <c r="AXA77" s="112"/>
      <c r="AXB77" s="112"/>
      <c r="AXC77" s="112"/>
      <c r="AXD77" s="112"/>
      <c r="AXE77" s="112"/>
      <c r="AXF77" s="112"/>
      <c r="AXG77" s="112"/>
      <c r="AXH77" s="112"/>
      <c r="AXI77" s="112"/>
      <c r="AXJ77" s="112"/>
      <c r="AXK77" s="112"/>
      <c r="AXL77" s="112"/>
      <c r="AXM77" s="112"/>
      <c r="AXN77" s="112"/>
      <c r="AXO77" s="112"/>
      <c r="AXP77" s="112"/>
      <c r="AXQ77" s="112"/>
      <c r="AXR77" s="112"/>
      <c r="AXS77" s="112"/>
      <c r="AXT77" s="112"/>
      <c r="AXU77" s="112"/>
      <c r="AXV77" s="112"/>
      <c r="AXW77" s="112"/>
      <c r="AXX77" s="112"/>
      <c r="AXY77" s="112"/>
      <c r="AXZ77" s="112"/>
      <c r="AYA77" s="112"/>
      <c r="AYB77" s="112"/>
      <c r="AYC77" s="112"/>
      <c r="AYD77" s="112"/>
      <c r="AYE77" s="112"/>
      <c r="AYF77" s="112"/>
      <c r="AYG77" s="112"/>
      <c r="AYH77" s="112"/>
      <c r="AYI77" s="112"/>
      <c r="AYJ77" s="112"/>
      <c r="AYK77" s="112"/>
      <c r="AYL77" s="112"/>
      <c r="AYM77" s="112"/>
      <c r="AYN77" s="112"/>
      <c r="AYO77" s="112"/>
      <c r="AYP77" s="112"/>
      <c r="AYQ77" s="112"/>
      <c r="AYR77" s="112"/>
      <c r="AYS77" s="112"/>
      <c r="AYT77" s="112"/>
      <c r="AYU77" s="112"/>
      <c r="AYV77" s="112"/>
      <c r="AYW77" s="112"/>
      <c r="AYX77" s="112"/>
      <c r="AYY77" s="112"/>
      <c r="AYZ77" s="112"/>
      <c r="AZA77" s="112"/>
      <c r="AZB77" s="112"/>
      <c r="AZC77" s="112"/>
      <c r="AZD77" s="112"/>
      <c r="AZE77" s="112"/>
      <c r="AZF77" s="112"/>
      <c r="AZG77" s="112"/>
      <c r="AZH77" s="112"/>
      <c r="AZI77" s="112"/>
      <c r="AZJ77" s="112"/>
      <c r="AZK77" s="112"/>
      <c r="AZL77" s="112"/>
      <c r="AZM77" s="112"/>
      <c r="AZN77" s="112"/>
      <c r="AZO77" s="112"/>
      <c r="AZP77" s="112"/>
      <c r="AZQ77" s="112"/>
      <c r="AZR77" s="112"/>
      <c r="AZS77" s="112"/>
      <c r="AZT77" s="112"/>
      <c r="AZU77" s="112"/>
      <c r="AZV77" s="112"/>
      <c r="AZW77" s="112"/>
      <c r="AZX77" s="112"/>
      <c r="AZY77" s="112"/>
      <c r="AZZ77" s="112"/>
      <c r="BAA77" s="112"/>
      <c r="BAB77" s="112"/>
      <c r="BAC77" s="112"/>
      <c r="BAD77" s="112"/>
      <c r="BAE77" s="112"/>
      <c r="BAF77" s="112"/>
      <c r="BAG77" s="112"/>
      <c r="BAH77" s="112"/>
      <c r="BAI77" s="112"/>
      <c r="BAJ77" s="112"/>
      <c r="BAK77" s="112"/>
      <c r="BAL77" s="112"/>
      <c r="BAM77" s="112"/>
      <c r="BAN77" s="112"/>
      <c r="BAO77" s="112"/>
      <c r="BAP77" s="112"/>
      <c r="BAQ77" s="112"/>
      <c r="BAR77" s="112"/>
      <c r="BAS77" s="112"/>
      <c r="BAT77" s="112"/>
      <c r="BAU77" s="112"/>
      <c r="BAV77" s="112"/>
      <c r="BAW77" s="112"/>
      <c r="BAX77" s="112"/>
      <c r="BAY77" s="112"/>
      <c r="BAZ77" s="112"/>
      <c r="BBA77" s="112"/>
      <c r="BBB77" s="112"/>
      <c r="BBC77" s="112"/>
      <c r="BBD77" s="112"/>
      <c r="BBE77" s="112"/>
      <c r="BBF77" s="112"/>
      <c r="BBG77" s="112"/>
      <c r="BBH77" s="112"/>
      <c r="BBI77" s="112"/>
      <c r="BBJ77" s="112"/>
      <c r="BBK77" s="112"/>
      <c r="BBL77" s="112"/>
      <c r="BBM77" s="112"/>
      <c r="BBN77" s="112"/>
      <c r="BBO77" s="112"/>
      <c r="BBP77" s="112"/>
      <c r="BBQ77" s="112"/>
      <c r="BBR77" s="112"/>
      <c r="BBS77" s="112"/>
      <c r="BBT77" s="112"/>
      <c r="BBU77" s="112"/>
      <c r="BBV77" s="112"/>
      <c r="BBW77" s="112"/>
      <c r="BBX77" s="112"/>
      <c r="BBY77" s="112"/>
      <c r="BBZ77" s="112"/>
      <c r="BCA77" s="112"/>
      <c r="BCB77" s="112"/>
      <c r="BCC77" s="112"/>
      <c r="BCD77" s="112"/>
      <c r="BCE77" s="112"/>
      <c r="BCF77" s="112"/>
      <c r="BCG77" s="112"/>
      <c r="BCH77" s="112"/>
      <c r="BCI77" s="112"/>
      <c r="BCJ77" s="112"/>
      <c r="BCK77" s="112"/>
      <c r="BCL77" s="112"/>
      <c r="BCM77" s="112"/>
      <c r="BCN77" s="112"/>
      <c r="BCO77" s="112"/>
      <c r="BCP77" s="112"/>
      <c r="BCQ77" s="112"/>
      <c r="BCR77" s="112"/>
      <c r="BCS77" s="112"/>
      <c r="BCT77" s="112"/>
      <c r="BCU77" s="112"/>
      <c r="BCV77" s="112"/>
      <c r="BCW77" s="112"/>
      <c r="BCX77" s="112"/>
      <c r="BCY77" s="112"/>
      <c r="BCZ77" s="112"/>
      <c r="BDA77" s="112"/>
      <c r="BDB77" s="112"/>
      <c r="BDC77" s="112"/>
      <c r="BDD77" s="112"/>
      <c r="BDE77" s="112"/>
      <c r="BDF77" s="112"/>
      <c r="BDG77" s="112"/>
      <c r="BDH77" s="112"/>
      <c r="BDI77" s="112"/>
      <c r="BDJ77" s="112"/>
      <c r="BDK77" s="112"/>
      <c r="BDL77" s="112"/>
      <c r="BDM77" s="112"/>
      <c r="BDN77" s="112"/>
      <c r="BDO77" s="112"/>
      <c r="BDP77" s="112"/>
      <c r="BDQ77" s="112"/>
      <c r="BDR77" s="112"/>
      <c r="BDS77" s="112"/>
      <c r="BDT77" s="112"/>
      <c r="BDU77" s="112"/>
      <c r="BDV77" s="112"/>
      <c r="BDW77" s="112"/>
      <c r="BDX77" s="112"/>
      <c r="BDY77" s="112"/>
      <c r="BDZ77" s="112"/>
      <c r="BEA77" s="112"/>
      <c r="BEB77" s="112"/>
      <c r="BEC77" s="112"/>
      <c r="BED77" s="112"/>
      <c r="BEE77" s="112"/>
      <c r="BEF77" s="112"/>
      <c r="BEG77" s="112"/>
      <c r="BEH77" s="112"/>
      <c r="BEI77" s="112"/>
      <c r="BEJ77" s="112"/>
      <c r="BEK77" s="112"/>
      <c r="BEL77" s="112"/>
      <c r="BEM77" s="112"/>
      <c r="BEN77" s="112"/>
      <c r="BEO77" s="112"/>
      <c r="BEP77" s="112"/>
      <c r="BEQ77" s="112"/>
      <c r="BER77" s="112"/>
      <c r="BES77" s="112"/>
      <c r="BET77" s="112"/>
      <c r="BEU77" s="112"/>
      <c r="BEV77" s="112"/>
      <c r="BEW77" s="112"/>
      <c r="BEX77" s="112"/>
      <c r="BEY77" s="112"/>
      <c r="BEZ77" s="112"/>
      <c r="BFA77" s="112"/>
      <c r="BFB77" s="112"/>
      <c r="BFC77" s="112"/>
      <c r="BFD77" s="112"/>
      <c r="BFE77" s="112"/>
      <c r="BFF77" s="112"/>
      <c r="BFG77" s="112"/>
      <c r="BFH77" s="112"/>
      <c r="BFI77" s="112"/>
      <c r="BFJ77" s="112"/>
      <c r="BFK77" s="112"/>
      <c r="BFL77" s="112"/>
      <c r="BFM77" s="112"/>
      <c r="BFN77" s="112"/>
      <c r="BFO77" s="112"/>
      <c r="BFP77" s="112"/>
      <c r="BFQ77" s="112"/>
      <c r="BFR77" s="112"/>
      <c r="BFS77" s="112"/>
      <c r="BFT77" s="112"/>
      <c r="BFU77" s="112"/>
      <c r="BFV77" s="112"/>
      <c r="BFW77" s="112"/>
      <c r="BFX77" s="112"/>
      <c r="BFY77" s="112"/>
      <c r="BFZ77" s="112"/>
      <c r="BGA77" s="112"/>
      <c r="BGB77" s="112"/>
      <c r="BGC77" s="112"/>
      <c r="BGD77" s="112"/>
      <c r="BGE77" s="112"/>
      <c r="BGF77" s="112"/>
      <c r="BGG77" s="112"/>
      <c r="BGH77" s="112"/>
      <c r="BGI77" s="112"/>
      <c r="BGJ77" s="112"/>
      <c r="BGK77" s="112"/>
      <c r="BGL77" s="112"/>
      <c r="BGM77" s="112"/>
      <c r="BGN77" s="112"/>
      <c r="BGO77" s="112"/>
      <c r="BGP77" s="112"/>
      <c r="BGQ77" s="112"/>
      <c r="BGR77" s="112"/>
      <c r="BGS77" s="112"/>
      <c r="BGT77" s="112"/>
      <c r="BGU77" s="112"/>
      <c r="BGV77" s="112"/>
      <c r="BGW77" s="112"/>
      <c r="BGX77" s="112"/>
      <c r="BGY77" s="112"/>
      <c r="BGZ77" s="112"/>
      <c r="BHA77" s="112"/>
      <c r="BHB77" s="112"/>
      <c r="BHC77" s="112"/>
      <c r="BHD77" s="112"/>
      <c r="BHE77" s="112"/>
      <c r="BHF77" s="112"/>
      <c r="BHG77" s="112"/>
      <c r="BHH77" s="112"/>
      <c r="BHI77" s="112"/>
      <c r="BHJ77" s="112"/>
      <c r="BHK77" s="112"/>
      <c r="BHL77" s="112"/>
      <c r="BHM77" s="112"/>
      <c r="BHN77" s="112"/>
      <c r="BHO77" s="112"/>
      <c r="BHP77" s="112"/>
      <c r="BHQ77" s="112"/>
      <c r="BHR77" s="112"/>
      <c r="BHS77" s="112"/>
      <c r="BHT77" s="112"/>
      <c r="BHU77" s="112"/>
      <c r="BHV77" s="112"/>
      <c r="BHW77" s="112"/>
      <c r="BHX77" s="112"/>
      <c r="BHY77" s="112"/>
      <c r="BHZ77" s="112"/>
      <c r="BIA77" s="112"/>
      <c r="BIB77" s="112"/>
      <c r="BIC77" s="112"/>
      <c r="BID77" s="112"/>
      <c r="BIE77" s="112"/>
      <c r="BIF77" s="112"/>
      <c r="BIG77" s="112"/>
      <c r="BIH77" s="112"/>
      <c r="BII77" s="112"/>
      <c r="BIJ77" s="112"/>
      <c r="BIK77" s="112"/>
      <c r="BIL77" s="112"/>
      <c r="BIM77" s="112"/>
      <c r="BIN77" s="112"/>
      <c r="BIO77" s="112"/>
      <c r="BIP77" s="112"/>
      <c r="BIQ77" s="112"/>
      <c r="BIR77" s="112"/>
      <c r="BIS77" s="112"/>
      <c r="BIT77" s="112"/>
      <c r="BIU77" s="112"/>
      <c r="BIV77" s="112"/>
      <c r="BIW77" s="112"/>
      <c r="BIX77" s="112"/>
      <c r="BIY77" s="112"/>
      <c r="BIZ77" s="112"/>
      <c r="BJA77" s="112"/>
      <c r="BJB77" s="112"/>
      <c r="BJC77" s="112"/>
      <c r="BJD77" s="112"/>
      <c r="BJE77" s="112"/>
      <c r="BJF77" s="112"/>
      <c r="BJG77" s="112"/>
      <c r="BJH77" s="112"/>
      <c r="BJI77" s="112"/>
      <c r="BJJ77" s="112"/>
      <c r="BJK77" s="112"/>
      <c r="BJL77" s="112"/>
      <c r="BJM77" s="112"/>
      <c r="BJN77" s="112"/>
      <c r="BJO77" s="112"/>
      <c r="BJP77" s="112"/>
      <c r="BJQ77" s="112"/>
      <c r="BJR77" s="112"/>
      <c r="BJS77" s="112"/>
      <c r="BJT77" s="112"/>
      <c r="BJU77" s="112"/>
      <c r="BJV77" s="112"/>
      <c r="BJW77" s="112"/>
      <c r="BJX77" s="112"/>
      <c r="BJY77" s="112"/>
      <c r="BJZ77" s="112"/>
      <c r="BKA77" s="112"/>
      <c r="BKB77" s="112"/>
      <c r="BKC77" s="112"/>
      <c r="BKD77" s="112"/>
      <c r="BKE77" s="112"/>
      <c r="BKF77" s="112"/>
      <c r="BKG77" s="112"/>
      <c r="BKH77" s="112"/>
      <c r="BKI77" s="112"/>
      <c r="BKJ77" s="112"/>
      <c r="BKK77" s="112"/>
      <c r="BKL77" s="112"/>
      <c r="BKM77" s="112"/>
      <c r="BKN77" s="112"/>
      <c r="BKO77" s="112"/>
      <c r="BKP77" s="112"/>
      <c r="BKQ77" s="112"/>
      <c r="BKR77" s="112"/>
      <c r="BKS77" s="112"/>
      <c r="BKT77" s="112"/>
      <c r="BKU77" s="112"/>
      <c r="BKV77" s="112"/>
      <c r="BKW77" s="112"/>
      <c r="BKX77" s="112"/>
      <c r="BKY77" s="112"/>
      <c r="BKZ77" s="112"/>
      <c r="BLA77" s="112"/>
      <c r="BLB77" s="112"/>
      <c r="BLC77" s="112"/>
      <c r="BLD77" s="112"/>
      <c r="BLE77" s="112"/>
      <c r="BLF77" s="112"/>
      <c r="BLG77" s="112"/>
      <c r="BLH77" s="112"/>
      <c r="BLI77" s="112"/>
      <c r="BLJ77" s="112"/>
      <c r="BLK77" s="112"/>
      <c r="BLL77" s="112"/>
      <c r="BLM77" s="112"/>
      <c r="BLN77" s="112"/>
      <c r="BLO77" s="112"/>
      <c r="BLP77" s="112"/>
      <c r="BLQ77" s="112"/>
      <c r="BLR77" s="112"/>
      <c r="BLS77" s="112"/>
      <c r="BLT77" s="112"/>
      <c r="BLU77" s="112"/>
      <c r="BLV77" s="112"/>
      <c r="BLW77" s="112"/>
      <c r="BLX77" s="112"/>
      <c r="BLY77" s="112"/>
      <c r="BLZ77" s="112"/>
      <c r="BMA77" s="112"/>
      <c r="BMB77" s="112"/>
      <c r="BMC77" s="112"/>
      <c r="BMD77" s="112"/>
      <c r="BME77" s="112"/>
      <c r="BMF77" s="112"/>
      <c r="BMG77" s="112"/>
      <c r="BMH77" s="112"/>
      <c r="BMI77" s="112"/>
      <c r="BMJ77" s="112"/>
      <c r="BMK77" s="112"/>
      <c r="BML77" s="112"/>
      <c r="BMM77" s="112"/>
      <c r="BMN77" s="112"/>
      <c r="BMO77" s="112"/>
      <c r="BMP77" s="112"/>
      <c r="BMQ77" s="112"/>
      <c r="BMR77" s="112"/>
      <c r="BMS77" s="112"/>
      <c r="BMT77" s="112"/>
      <c r="BMU77" s="112"/>
      <c r="BMV77" s="112"/>
      <c r="BMW77" s="112"/>
      <c r="BMX77" s="112"/>
      <c r="BMY77" s="112"/>
      <c r="BMZ77" s="112"/>
      <c r="BNA77" s="112"/>
      <c r="BNB77" s="112"/>
      <c r="BNC77" s="112"/>
      <c r="BND77" s="112"/>
      <c r="BNE77" s="112"/>
      <c r="BNF77" s="112"/>
      <c r="BNG77" s="112"/>
      <c r="BNH77" s="112"/>
      <c r="BNI77" s="112"/>
      <c r="BNJ77" s="112"/>
      <c r="BNK77" s="112"/>
      <c r="BNL77" s="112"/>
      <c r="BNM77" s="112"/>
      <c r="BNN77" s="112"/>
      <c r="BNO77" s="112"/>
      <c r="BNP77" s="112"/>
      <c r="BNQ77" s="112"/>
      <c r="BNR77" s="112"/>
      <c r="BNS77" s="112"/>
      <c r="BNT77" s="112"/>
      <c r="BNU77" s="112"/>
      <c r="BNV77" s="112"/>
      <c r="BNW77" s="112"/>
      <c r="BNX77" s="112"/>
      <c r="BNY77" s="112"/>
      <c r="BNZ77" s="112"/>
      <c r="BOA77" s="112"/>
      <c r="BOB77" s="112"/>
      <c r="BOC77" s="112"/>
      <c r="BOD77" s="112"/>
      <c r="BOE77" s="112"/>
      <c r="BOF77" s="112"/>
      <c r="BOG77" s="112"/>
      <c r="BOH77" s="112"/>
      <c r="BOI77" s="112"/>
      <c r="BOJ77" s="112"/>
      <c r="BOK77" s="112"/>
      <c r="BOL77" s="112"/>
      <c r="BOM77" s="112"/>
      <c r="BON77" s="112"/>
      <c r="BOO77" s="112"/>
      <c r="BOP77" s="112"/>
      <c r="BOQ77" s="112"/>
      <c r="BOR77" s="112"/>
      <c r="BOS77" s="112"/>
      <c r="BOT77" s="112"/>
      <c r="BOU77" s="112"/>
      <c r="BOV77" s="112"/>
      <c r="BOW77" s="112"/>
      <c r="BOX77" s="112"/>
      <c r="BOY77" s="112"/>
      <c r="BOZ77" s="112"/>
      <c r="BPA77" s="112"/>
      <c r="BPB77" s="112"/>
      <c r="BPC77" s="112"/>
      <c r="BPD77" s="112"/>
      <c r="BPE77" s="112"/>
      <c r="BPF77" s="112"/>
      <c r="BPG77" s="112"/>
      <c r="BPH77" s="112"/>
      <c r="BPI77" s="112"/>
      <c r="BPJ77" s="112"/>
      <c r="BPK77" s="112"/>
      <c r="BPL77" s="112"/>
      <c r="BPM77" s="112"/>
      <c r="BPN77" s="112"/>
      <c r="BPO77" s="112"/>
      <c r="BPP77" s="112"/>
      <c r="BPQ77" s="112"/>
      <c r="BPR77" s="112"/>
      <c r="BPS77" s="112"/>
      <c r="BPT77" s="112"/>
      <c r="BPU77" s="112"/>
      <c r="BPV77" s="112"/>
      <c r="BPW77" s="112"/>
      <c r="BPX77" s="112"/>
      <c r="BPY77" s="112"/>
      <c r="BPZ77" s="112"/>
      <c r="BQA77" s="112"/>
      <c r="BQB77" s="112"/>
      <c r="BQC77" s="112"/>
      <c r="BQD77" s="112"/>
      <c r="BQE77" s="112"/>
      <c r="BQF77" s="112"/>
      <c r="BQG77" s="112"/>
      <c r="BQH77" s="112"/>
      <c r="BQI77" s="112"/>
      <c r="BQJ77" s="112"/>
      <c r="BQK77" s="112"/>
      <c r="BQL77" s="112"/>
      <c r="BQM77" s="112"/>
      <c r="BQN77" s="112"/>
      <c r="BQO77" s="112"/>
      <c r="BQP77" s="112"/>
      <c r="BQQ77" s="112"/>
      <c r="BQR77" s="112"/>
      <c r="BQS77" s="112"/>
      <c r="BQT77" s="112"/>
      <c r="BQU77" s="112"/>
      <c r="BQV77" s="112"/>
      <c r="BQW77" s="112"/>
      <c r="BQX77" s="112"/>
      <c r="BQY77" s="112"/>
      <c r="BQZ77" s="112"/>
      <c r="BRA77" s="112"/>
      <c r="BRB77" s="112"/>
      <c r="BRC77" s="112"/>
      <c r="BRD77" s="112"/>
      <c r="BRE77" s="112"/>
      <c r="BRF77" s="112"/>
      <c r="BRG77" s="112"/>
      <c r="BRH77" s="112"/>
      <c r="BRI77" s="112"/>
      <c r="BRJ77" s="112"/>
      <c r="BRK77" s="112"/>
      <c r="BRL77" s="112"/>
      <c r="BRM77" s="112"/>
      <c r="BRN77" s="112"/>
      <c r="BRO77" s="112"/>
      <c r="BRP77" s="112"/>
      <c r="BRQ77" s="112"/>
      <c r="BRR77" s="112"/>
      <c r="BRS77" s="112"/>
      <c r="BRT77" s="112"/>
      <c r="BRU77" s="112"/>
      <c r="BRV77" s="112"/>
      <c r="BRW77" s="112"/>
      <c r="BRX77" s="112"/>
      <c r="BRY77" s="112"/>
      <c r="BRZ77" s="112"/>
      <c r="BSA77" s="112"/>
      <c r="BSB77" s="112"/>
      <c r="BSC77" s="112"/>
      <c r="BSD77" s="112"/>
      <c r="BSE77" s="112"/>
      <c r="BSF77" s="112"/>
      <c r="BSG77" s="112"/>
      <c r="BSH77" s="112"/>
      <c r="BSI77" s="112"/>
      <c r="BSJ77" s="112"/>
      <c r="BSK77" s="112"/>
      <c r="BSL77" s="112"/>
      <c r="BSM77" s="112"/>
      <c r="BSN77" s="112"/>
      <c r="BSO77" s="112"/>
      <c r="BSP77" s="112"/>
      <c r="BSQ77" s="112"/>
      <c r="BSR77" s="112"/>
      <c r="BSS77" s="112"/>
      <c r="BST77" s="112"/>
      <c r="BSU77" s="112"/>
      <c r="BSV77" s="112"/>
      <c r="BSW77" s="112"/>
      <c r="BSX77" s="112"/>
      <c r="BSY77" s="112"/>
      <c r="BSZ77" s="112"/>
      <c r="BTA77" s="112"/>
      <c r="BTB77" s="112"/>
      <c r="BTC77" s="112"/>
      <c r="BTD77" s="112"/>
      <c r="BTE77" s="112"/>
      <c r="BTF77" s="112"/>
      <c r="BTG77" s="112"/>
      <c r="BTH77" s="112"/>
      <c r="BTI77" s="112"/>
      <c r="BTJ77" s="112"/>
      <c r="BTK77" s="112"/>
      <c r="BTL77" s="112"/>
      <c r="BTM77" s="112"/>
      <c r="BTN77" s="112"/>
      <c r="BTO77" s="112"/>
      <c r="BTP77" s="112"/>
      <c r="BTQ77" s="112"/>
      <c r="BTR77" s="112"/>
      <c r="BTS77" s="112"/>
      <c r="BTT77" s="112"/>
      <c r="BTU77" s="112"/>
      <c r="BTV77" s="112"/>
      <c r="BTW77" s="112"/>
      <c r="BTX77" s="112"/>
      <c r="BTY77" s="112"/>
      <c r="BTZ77" s="112"/>
      <c r="BUA77" s="112"/>
      <c r="BUB77" s="112"/>
      <c r="BUC77" s="112"/>
      <c r="BUD77" s="112"/>
      <c r="BUE77" s="112"/>
      <c r="BUF77" s="112"/>
      <c r="BUG77" s="112"/>
      <c r="BUH77" s="112"/>
      <c r="BUI77" s="112"/>
      <c r="BUJ77" s="112"/>
      <c r="BUK77" s="112"/>
      <c r="BUL77" s="112"/>
      <c r="BUM77" s="112"/>
      <c r="BUN77" s="112"/>
      <c r="BUO77" s="112"/>
      <c r="BUP77" s="112"/>
      <c r="BUQ77" s="112"/>
      <c r="BUR77" s="112"/>
      <c r="BUS77" s="112"/>
      <c r="BUT77" s="112"/>
      <c r="BUU77" s="112"/>
      <c r="BUV77" s="112"/>
      <c r="BUW77" s="112"/>
      <c r="BUX77" s="112"/>
      <c r="BUY77" s="112"/>
      <c r="BUZ77" s="112"/>
      <c r="BVA77" s="112"/>
      <c r="BVB77" s="112"/>
      <c r="BVC77" s="112"/>
      <c r="BVD77" s="112"/>
      <c r="BVE77" s="112"/>
      <c r="BVF77" s="112"/>
      <c r="BVG77" s="112"/>
      <c r="BVH77" s="112"/>
      <c r="BVI77" s="112"/>
      <c r="BVJ77" s="112"/>
      <c r="BVK77" s="112"/>
      <c r="BVL77" s="112"/>
      <c r="BVM77" s="112"/>
      <c r="BVN77" s="112"/>
      <c r="BVO77" s="112"/>
      <c r="BVP77" s="112"/>
      <c r="BVQ77" s="112"/>
      <c r="BVR77" s="112"/>
      <c r="BVS77" s="112"/>
      <c r="BVT77" s="112"/>
      <c r="BVU77" s="112"/>
      <c r="BVV77" s="112"/>
      <c r="BVW77" s="112"/>
      <c r="BVX77" s="112"/>
      <c r="BVY77" s="112"/>
      <c r="BVZ77" s="112"/>
      <c r="BWA77" s="112"/>
      <c r="BWB77" s="112"/>
      <c r="BWC77" s="112"/>
      <c r="BWD77" s="112"/>
      <c r="BWE77" s="112"/>
      <c r="BWF77" s="112"/>
      <c r="BWG77" s="112"/>
      <c r="BWH77" s="112"/>
      <c r="BWI77" s="112"/>
      <c r="BWJ77" s="112"/>
      <c r="BWK77" s="112"/>
      <c r="BWL77" s="112"/>
      <c r="BWM77" s="112"/>
      <c r="BWN77" s="112"/>
      <c r="BWO77" s="112"/>
      <c r="BWP77" s="112"/>
      <c r="BWQ77" s="112"/>
      <c r="BWR77" s="112"/>
      <c r="BWS77" s="112"/>
      <c r="BWT77" s="112"/>
      <c r="BWU77" s="112"/>
      <c r="BWV77" s="112"/>
      <c r="BWW77" s="112"/>
      <c r="BWX77" s="112"/>
      <c r="BWY77" s="112"/>
      <c r="BWZ77" s="112"/>
      <c r="BXA77" s="112"/>
      <c r="BXB77" s="112"/>
      <c r="BXC77" s="112"/>
      <c r="BXD77" s="112"/>
      <c r="BXE77" s="112"/>
      <c r="BXF77" s="112"/>
      <c r="BXG77" s="112"/>
      <c r="BXH77" s="112"/>
      <c r="BXI77" s="112"/>
      <c r="BXJ77" s="112"/>
      <c r="BXK77" s="112"/>
      <c r="BXL77" s="112"/>
      <c r="BXM77" s="112"/>
      <c r="BXN77" s="112"/>
      <c r="BXO77" s="112"/>
      <c r="BXP77" s="112"/>
      <c r="BXQ77" s="112"/>
      <c r="BXR77" s="112"/>
      <c r="BXS77" s="112"/>
      <c r="BXT77" s="112"/>
      <c r="BXU77" s="112"/>
      <c r="BXV77" s="112"/>
      <c r="BXW77" s="112"/>
      <c r="BXX77" s="112"/>
      <c r="BXY77" s="112"/>
      <c r="BXZ77" s="112"/>
      <c r="BYA77" s="112"/>
      <c r="BYB77" s="112"/>
      <c r="BYC77" s="112"/>
      <c r="BYD77" s="112"/>
      <c r="BYE77" s="112"/>
      <c r="BYF77" s="112"/>
      <c r="BYG77" s="112"/>
      <c r="BYH77" s="112"/>
      <c r="BYI77" s="112"/>
      <c r="BYJ77" s="112"/>
      <c r="BYK77" s="112"/>
      <c r="BYL77" s="112"/>
      <c r="BYM77" s="112"/>
      <c r="BYN77" s="112"/>
      <c r="BYO77" s="112"/>
      <c r="BYP77" s="112"/>
      <c r="BYQ77" s="112"/>
      <c r="BYR77" s="112"/>
      <c r="BYS77" s="112"/>
      <c r="BYT77" s="112"/>
      <c r="BYU77" s="112"/>
      <c r="BYV77" s="112"/>
      <c r="BYW77" s="112"/>
      <c r="BYX77" s="112"/>
      <c r="BYY77" s="112"/>
      <c r="BYZ77" s="112"/>
      <c r="BZA77" s="112"/>
      <c r="BZB77" s="112"/>
      <c r="BZC77" s="112"/>
      <c r="BZD77" s="112"/>
      <c r="BZE77" s="112"/>
      <c r="BZF77" s="112"/>
    </row>
    <row r="78" spans="1:2034" s="68" customFormat="1" x14ac:dyDescent="0.25">
      <c r="A78" s="62">
        <v>2</v>
      </c>
      <c r="B78" s="126" t="s">
        <v>53</v>
      </c>
      <c r="C78" s="127">
        <v>24.84</v>
      </c>
      <c r="D78" s="127">
        <v>29.97</v>
      </c>
      <c r="E78" s="128">
        <v>20510</v>
      </c>
      <c r="F78" s="128">
        <v>199.9</v>
      </c>
      <c r="G78" s="78"/>
      <c r="H78" s="72"/>
      <c r="I78" s="72"/>
      <c r="J78" s="72"/>
      <c r="K78" s="72"/>
      <c r="L78" s="72"/>
      <c r="M78" s="72"/>
      <c r="N78" s="72"/>
      <c r="O78" s="80"/>
      <c r="Q78" s="55"/>
      <c r="R78" s="72"/>
      <c r="S78" s="72"/>
      <c r="T78" s="72"/>
      <c r="U78" s="72"/>
      <c r="V78" s="72"/>
      <c r="W78" s="72"/>
      <c r="X78" s="55"/>
      <c r="Y78" s="87"/>
      <c r="AG78" s="112"/>
      <c r="AH78" s="112"/>
      <c r="AI78" s="112"/>
      <c r="AJ78" s="112"/>
      <c r="AK78" s="112"/>
      <c r="AL78" s="112"/>
      <c r="AM78" s="112"/>
      <c r="AN78" s="112"/>
      <c r="AO78" s="112"/>
      <c r="AP78" s="112"/>
      <c r="AQ78" s="112"/>
      <c r="AR78" s="112"/>
      <c r="AS78" s="112"/>
      <c r="AT78" s="112"/>
      <c r="AU78" s="112"/>
      <c r="AV78" s="112"/>
      <c r="AW78" s="112"/>
      <c r="AX78" s="112"/>
      <c r="AY78" s="112"/>
      <c r="AZ78" s="112"/>
      <c r="BA78" s="112"/>
      <c r="BB78" s="112"/>
      <c r="BC78" s="112"/>
      <c r="BD78" s="112"/>
      <c r="BE78" s="112"/>
      <c r="BF78" s="112"/>
      <c r="BG78" s="112"/>
      <c r="BH78" s="112"/>
      <c r="BI78" s="112"/>
      <c r="BJ78" s="112"/>
      <c r="BK78" s="112"/>
      <c r="BL78" s="112"/>
      <c r="BM78" s="112"/>
      <c r="BN78" s="112"/>
      <c r="BO78" s="112"/>
      <c r="BP78" s="112"/>
      <c r="BQ78" s="112"/>
      <c r="BR78" s="112"/>
      <c r="BS78" s="112"/>
      <c r="BT78" s="112"/>
      <c r="BU78" s="112"/>
      <c r="BV78" s="112"/>
      <c r="BW78" s="112"/>
      <c r="BX78" s="112"/>
      <c r="BY78" s="112"/>
      <c r="BZ78" s="112"/>
      <c r="CA78" s="112"/>
      <c r="CB78" s="112"/>
      <c r="CC78" s="112"/>
      <c r="CD78" s="112"/>
      <c r="CE78" s="112"/>
      <c r="CF78" s="112"/>
      <c r="CG78" s="112"/>
      <c r="CH78" s="112"/>
      <c r="CI78" s="112"/>
      <c r="CJ78" s="112"/>
      <c r="CK78" s="112"/>
      <c r="CL78" s="112"/>
      <c r="CM78" s="112"/>
      <c r="CN78" s="112"/>
      <c r="CO78" s="112"/>
      <c r="CP78" s="112"/>
      <c r="CQ78" s="112"/>
      <c r="CR78" s="112"/>
      <c r="CS78" s="112"/>
      <c r="CT78" s="112"/>
      <c r="CU78" s="112"/>
      <c r="CV78" s="112"/>
      <c r="CW78" s="112"/>
      <c r="CX78" s="112"/>
      <c r="CY78" s="112"/>
      <c r="CZ78" s="112"/>
      <c r="DA78" s="112"/>
      <c r="DB78" s="112"/>
      <c r="DC78" s="112"/>
      <c r="DD78" s="112"/>
      <c r="DE78" s="112"/>
      <c r="DF78" s="112"/>
      <c r="DG78" s="112"/>
      <c r="DH78" s="112"/>
      <c r="DI78" s="112"/>
      <c r="DJ78" s="112"/>
      <c r="DK78" s="112"/>
      <c r="DL78" s="112"/>
      <c r="DM78" s="112"/>
      <c r="DN78" s="112"/>
      <c r="DO78" s="112"/>
      <c r="DP78" s="112"/>
      <c r="DQ78" s="112"/>
      <c r="DR78" s="112"/>
      <c r="DS78" s="112"/>
      <c r="DT78" s="112"/>
      <c r="DU78" s="112"/>
      <c r="DV78" s="112"/>
      <c r="DW78" s="112"/>
      <c r="DX78" s="112"/>
      <c r="DY78" s="112"/>
      <c r="DZ78" s="112"/>
      <c r="EA78" s="112"/>
      <c r="EB78" s="112"/>
      <c r="EC78" s="112"/>
      <c r="ED78" s="112"/>
      <c r="EE78" s="112"/>
      <c r="EF78" s="112"/>
      <c r="EG78" s="112"/>
      <c r="EH78" s="112"/>
      <c r="EI78" s="112"/>
      <c r="EJ78" s="112"/>
      <c r="EK78" s="112"/>
      <c r="EL78" s="112"/>
      <c r="EM78" s="112"/>
      <c r="EN78" s="112"/>
      <c r="EO78" s="112"/>
      <c r="EP78" s="112"/>
      <c r="EQ78" s="112"/>
      <c r="ER78" s="112"/>
      <c r="ES78" s="112"/>
      <c r="ET78" s="112"/>
      <c r="EU78" s="112"/>
      <c r="EV78" s="112"/>
      <c r="EW78" s="112"/>
      <c r="EX78" s="112"/>
      <c r="EY78" s="112"/>
      <c r="EZ78" s="112"/>
      <c r="FA78" s="112"/>
      <c r="FB78" s="112"/>
      <c r="FC78" s="112"/>
      <c r="FD78" s="112"/>
      <c r="FE78" s="112"/>
      <c r="FF78" s="112"/>
      <c r="FG78" s="112"/>
      <c r="FH78" s="112"/>
      <c r="FI78" s="112"/>
      <c r="FJ78" s="112"/>
      <c r="FK78" s="112"/>
      <c r="FL78" s="112"/>
      <c r="FM78" s="112"/>
      <c r="FN78" s="112"/>
      <c r="FO78" s="112"/>
      <c r="FP78" s="112"/>
      <c r="FQ78" s="112"/>
      <c r="FR78" s="112"/>
      <c r="FS78" s="112"/>
      <c r="FT78" s="112"/>
      <c r="FU78" s="112"/>
      <c r="FV78" s="112"/>
      <c r="FW78" s="112"/>
      <c r="FX78" s="112"/>
      <c r="FY78" s="112"/>
      <c r="FZ78" s="112"/>
      <c r="GA78" s="112"/>
      <c r="GB78" s="112"/>
      <c r="GC78" s="112"/>
      <c r="GD78" s="112"/>
      <c r="GE78" s="112"/>
      <c r="GF78" s="112"/>
      <c r="GG78" s="112"/>
      <c r="GH78" s="112"/>
      <c r="GI78" s="112"/>
      <c r="GJ78" s="112"/>
      <c r="GK78" s="112"/>
      <c r="GL78" s="112"/>
      <c r="GM78" s="112"/>
      <c r="GN78" s="112"/>
      <c r="GO78" s="112"/>
      <c r="GP78" s="112"/>
      <c r="GQ78" s="112"/>
      <c r="GR78" s="112"/>
      <c r="GS78" s="112"/>
      <c r="GT78" s="112"/>
      <c r="GU78" s="112"/>
      <c r="GV78" s="112"/>
      <c r="GW78" s="112"/>
      <c r="GX78" s="112"/>
      <c r="GY78" s="112"/>
      <c r="GZ78" s="112"/>
      <c r="HA78" s="112"/>
      <c r="HB78" s="112"/>
      <c r="HC78" s="112"/>
      <c r="HD78" s="112"/>
      <c r="HE78" s="112"/>
      <c r="HF78" s="112"/>
      <c r="HG78" s="112"/>
      <c r="HH78" s="112"/>
      <c r="HI78" s="112"/>
      <c r="HJ78" s="112"/>
      <c r="HK78" s="112"/>
      <c r="HL78" s="112"/>
      <c r="HM78" s="112"/>
      <c r="HN78" s="112"/>
      <c r="HO78" s="112"/>
      <c r="HP78" s="112"/>
      <c r="HQ78" s="112"/>
      <c r="HR78" s="112"/>
      <c r="HS78" s="112"/>
      <c r="HT78" s="112"/>
      <c r="HU78" s="112"/>
      <c r="HV78" s="112"/>
      <c r="HW78" s="112"/>
      <c r="HX78" s="112"/>
      <c r="HY78" s="112"/>
      <c r="HZ78" s="112"/>
      <c r="IA78" s="112"/>
      <c r="IB78" s="112"/>
      <c r="IC78" s="112"/>
      <c r="ID78" s="112"/>
      <c r="IE78" s="112"/>
      <c r="IF78" s="112"/>
      <c r="IG78" s="112"/>
      <c r="IH78" s="112"/>
      <c r="II78" s="112"/>
      <c r="IJ78" s="112"/>
      <c r="IK78" s="112"/>
      <c r="IL78" s="112"/>
      <c r="IM78" s="112"/>
      <c r="IN78" s="112"/>
      <c r="IO78" s="112"/>
      <c r="IP78" s="112"/>
      <c r="IQ78" s="112"/>
      <c r="IR78" s="112"/>
      <c r="IS78" s="112"/>
      <c r="IT78" s="112"/>
      <c r="IU78" s="112"/>
      <c r="IV78" s="112"/>
      <c r="IW78" s="112"/>
      <c r="IX78" s="112"/>
      <c r="IY78" s="112"/>
      <c r="IZ78" s="112"/>
      <c r="JA78" s="112"/>
      <c r="JB78" s="112"/>
      <c r="JC78" s="112"/>
      <c r="JD78" s="112"/>
      <c r="JE78" s="112"/>
      <c r="JF78" s="112"/>
      <c r="JG78" s="112"/>
      <c r="JH78" s="112"/>
      <c r="JI78" s="112"/>
      <c r="JJ78" s="112"/>
      <c r="JK78" s="112"/>
      <c r="JL78" s="112"/>
      <c r="JM78" s="112"/>
      <c r="JN78" s="112"/>
      <c r="JO78" s="112"/>
      <c r="JP78" s="112"/>
      <c r="JQ78" s="112"/>
      <c r="JR78" s="112"/>
      <c r="JS78" s="112"/>
      <c r="JT78" s="112"/>
      <c r="JU78" s="112"/>
      <c r="JV78" s="112"/>
      <c r="JW78" s="112"/>
      <c r="JX78" s="112"/>
      <c r="JY78" s="112"/>
      <c r="JZ78" s="112"/>
      <c r="KA78" s="112"/>
      <c r="KB78" s="112"/>
      <c r="KC78" s="112"/>
      <c r="KD78" s="112"/>
      <c r="KE78" s="112"/>
      <c r="KF78" s="112"/>
      <c r="KG78" s="112"/>
      <c r="KH78" s="112"/>
      <c r="KI78" s="112"/>
      <c r="KJ78" s="112"/>
      <c r="KK78" s="112"/>
      <c r="KL78" s="112"/>
      <c r="KM78" s="112"/>
      <c r="KN78" s="112"/>
      <c r="KO78" s="112"/>
      <c r="KP78" s="112"/>
      <c r="KQ78" s="112"/>
      <c r="KR78" s="112"/>
      <c r="KS78" s="112"/>
      <c r="KT78" s="112"/>
      <c r="KU78" s="112"/>
      <c r="KV78" s="112"/>
      <c r="KW78" s="112"/>
      <c r="KX78" s="112"/>
      <c r="KY78" s="112"/>
      <c r="KZ78" s="112"/>
      <c r="LA78" s="112"/>
      <c r="LB78" s="112"/>
      <c r="LC78" s="112"/>
      <c r="LD78" s="112"/>
      <c r="LE78" s="112"/>
      <c r="LF78" s="112"/>
      <c r="LG78" s="112"/>
      <c r="LH78" s="112"/>
      <c r="LI78" s="112"/>
      <c r="LJ78" s="112"/>
      <c r="LK78" s="112"/>
      <c r="LL78" s="112"/>
      <c r="LM78" s="112"/>
      <c r="LN78" s="112"/>
      <c r="LO78" s="112"/>
      <c r="LP78" s="112"/>
      <c r="LQ78" s="112"/>
      <c r="LR78" s="112"/>
      <c r="LS78" s="112"/>
      <c r="LT78" s="112"/>
      <c r="LU78" s="112"/>
      <c r="LV78" s="112"/>
      <c r="LW78" s="112"/>
      <c r="LX78" s="112"/>
      <c r="LY78" s="112"/>
      <c r="LZ78" s="112"/>
      <c r="MA78" s="112"/>
      <c r="MB78" s="112"/>
      <c r="MC78" s="112"/>
      <c r="MD78" s="112"/>
      <c r="ME78" s="112"/>
      <c r="MF78" s="112"/>
      <c r="MG78" s="112"/>
      <c r="MH78" s="112"/>
      <c r="MI78" s="112"/>
      <c r="MJ78" s="112"/>
      <c r="MK78" s="112"/>
      <c r="ML78" s="112"/>
      <c r="MM78" s="112"/>
      <c r="MN78" s="112"/>
      <c r="MO78" s="112"/>
      <c r="MP78" s="112"/>
      <c r="MQ78" s="112"/>
      <c r="MR78" s="112"/>
      <c r="MS78" s="112"/>
      <c r="MT78" s="112"/>
      <c r="MU78" s="112"/>
      <c r="MV78" s="112"/>
      <c r="MW78" s="112"/>
      <c r="MX78" s="112"/>
      <c r="MY78" s="112"/>
      <c r="MZ78" s="112"/>
      <c r="NA78" s="112"/>
      <c r="NB78" s="112"/>
      <c r="NC78" s="112"/>
      <c r="ND78" s="112"/>
      <c r="NE78" s="112"/>
      <c r="NF78" s="112"/>
      <c r="NG78" s="112"/>
      <c r="NH78" s="112"/>
      <c r="NI78" s="112"/>
      <c r="NJ78" s="112"/>
      <c r="NK78" s="112"/>
      <c r="NL78" s="112"/>
      <c r="NM78" s="112"/>
      <c r="NN78" s="112"/>
      <c r="NO78" s="112"/>
      <c r="NP78" s="112"/>
      <c r="NQ78" s="112"/>
      <c r="NR78" s="112"/>
      <c r="NS78" s="112"/>
      <c r="NT78" s="112"/>
      <c r="NU78" s="112"/>
      <c r="NV78" s="112"/>
      <c r="NW78" s="112"/>
      <c r="NX78" s="112"/>
      <c r="NY78" s="112"/>
      <c r="NZ78" s="112"/>
      <c r="OA78" s="112"/>
      <c r="OB78" s="112"/>
      <c r="OC78" s="112"/>
      <c r="OD78" s="112"/>
      <c r="OE78" s="112"/>
      <c r="OF78" s="112"/>
      <c r="OG78" s="112"/>
      <c r="OH78" s="112"/>
      <c r="OI78" s="112"/>
      <c r="OJ78" s="112"/>
      <c r="OK78" s="112"/>
      <c r="OL78" s="112"/>
      <c r="OM78" s="112"/>
      <c r="ON78" s="112"/>
      <c r="OO78" s="112"/>
      <c r="OP78" s="112"/>
      <c r="OQ78" s="112"/>
      <c r="OR78" s="112"/>
      <c r="OS78" s="112"/>
      <c r="OT78" s="112"/>
      <c r="OU78" s="112"/>
      <c r="OV78" s="112"/>
      <c r="OW78" s="112"/>
      <c r="OX78" s="112"/>
      <c r="OY78" s="112"/>
      <c r="OZ78" s="112"/>
      <c r="PA78" s="112"/>
      <c r="PB78" s="112"/>
      <c r="PC78" s="112"/>
      <c r="PD78" s="112"/>
      <c r="PE78" s="112"/>
      <c r="PF78" s="112"/>
      <c r="PG78" s="112"/>
      <c r="PH78" s="112"/>
      <c r="PI78" s="112"/>
      <c r="PJ78" s="112"/>
      <c r="PK78" s="112"/>
      <c r="PL78" s="112"/>
      <c r="PM78" s="112"/>
      <c r="PN78" s="112"/>
      <c r="PO78" s="112"/>
      <c r="PP78" s="112"/>
      <c r="PQ78" s="112"/>
      <c r="PR78" s="112"/>
      <c r="PS78" s="112"/>
      <c r="PT78" s="112"/>
      <c r="PU78" s="112"/>
      <c r="PV78" s="112"/>
      <c r="PW78" s="112"/>
      <c r="PX78" s="112"/>
      <c r="PY78" s="112"/>
      <c r="PZ78" s="112"/>
      <c r="QA78" s="112"/>
      <c r="QB78" s="112"/>
      <c r="QC78" s="112"/>
      <c r="QD78" s="112"/>
      <c r="QE78" s="112"/>
      <c r="QF78" s="112"/>
      <c r="QG78" s="112"/>
      <c r="QH78" s="112"/>
      <c r="QI78" s="112"/>
      <c r="QJ78" s="112"/>
      <c r="QK78" s="112"/>
      <c r="QL78" s="112"/>
      <c r="QM78" s="112"/>
      <c r="QN78" s="112"/>
      <c r="QO78" s="112"/>
      <c r="QP78" s="112"/>
      <c r="QQ78" s="112"/>
      <c r="QR78" s="112"/>
      <c r="QS78" s="112"/>
      <c r="QT78" s="112"/>
      <c r="QU78" s="112"/>
      <c r="QV78" s="112"/>
      <c r="QW78" s="112"/>
      <c r="QX78" s="112"/>
      <c r="QY78" s="112"/>
      <c r="QZ78" s="112"/>
      <c r="RA78" s="112"/>
      <c r="RB78" s="112"/>
      <c r="RC78" s="112"/>
      <c r="RD78" s="112"/>
      <c r="RE78" s="112"/>
      <c r="RF78" s="112"/>
      <c r="RG78" s="112"/>
      <c r="RH78" s="112"/>
      <c r="RI78" s="112"/>
      <c r="RJ78" s="112"/>
      <c r="RK78" s="112"/>
      <c r="RL78" s="112"/>
      <c r="RM78" s="112"/>
      <c r="RN78" s="112"/>
      <c r="RO78" s="112"/>
      <c r="RP78" s="112"/>
      <c r="RQ78" s="112"/>
      <c r="RR78" s="112"/>
      <c r="RS78" s="112"/>
      <c r="RT78" s="112"/>
      <c r="RU78" s="112"/>
      <c r="RV78" s="112"/>
      <c r="RW78" s="112"/>
      <c r="RX78" s="112"/>
      <c r="RY78" s="112"/>
      <c r="RZ78" s="112"/>
      <c r="SA78" s="112"/>
      <c r="SB78" s="112"/>
      <c r="SC78" s="112"/>
      <c r="SD78" s="112"/>
      <c r="SE78" s="112"/>
      <c r="SF78" s="112"/>
      <c r="SG78" s="112"/>
      <c r="SH78" s="112"/>
      <c r="SI78" s="112"/>
      <c r="SJ78" s="112"/>
      <c r="SK78" s="112"/>
      <c r="SL78" s="112"/>
      <c r="SM78" s="112"/>
      <c r="SN78" s="112"/>
      <c r="SO78" s="112"/>
      <c r="SP78" s="112"/>
      <c r="SQ78" s="112"/>
      <c r="SR78" s="112"/>
      <c r="SS78" s="112"/>
      <c r="ST78" s="112"/>
      <c r="SU78" s="112"/>
      <c r="SV78" s="112"/>
      <c r="SW78" s="112"/>
      <c r="SX78" s="112"/>
      <c r="SY78" s="112"/>
      <c r="SZ78" s="112"/>
      <c r="TA78" s="112"/>
      <c r="TB78" s="112"/>
      <c r="TC78" s="112"/>
      <c r="TD78" s="112"/>
      <c r="TE78" s="112"/>
      <c r="TF78" s="112"/>
      <c r="TG78" s="112"/>
      <c r="TH78" s="112"/>
      <c r="TI78" s="112"/>
      <c r="TJ78" s="112"/>
      <c r="TK78" s="112"/>
      <c r="TL78" s="112"/>
      <c r="TM78" s="112"/>
      <c r="TN78" s="112"/>
      <c r="TO78" s="112"/>
      <c r="TP78" s="112"/>
      <c r="TQ78" s="112"/>
      <c r="TR78" s="112"/>
      <c r="TS78" s="112"/>
      <c r="TT78" s="112"/>
      <c r="TU78" s="112"/>
      <c r="TV78" s="112"/>
      <c r="TW78" s="112"/>
      <c r="TX78" s="112"/>
      <c r="TY78" s="112"/>
      <c r="TZ78" s="112"/>
      <c r="UA78" s="112"/>
      <c r="UB78" s="112"/>
      <c r="UC78" s="112"/>
      <c r="UD78" s="112"/>
      <c r="UE78" s="112"/>
      <c r="UF78" s="112"/>
      <c r="UG78" s="112"/>
      <c r="UH78" s="112"/>
      <c r="UI78" s="112"/>
      <c r="UJ78" s="112"/>
      <c r="UK78" s="112"/>
      <c r="UL78" s="112"/>
      <c r="UM78" s="112"/>
      <c r="UN78" s="112"/>
      <c r="UO78" s="112"/>
      <c r="UP78" s="112"/>
      <c r="UQ78" s="112"/>
      <c r="UR78" s="112"/>
      <c r="US78" s="112"/>
      <c r="UT78" s="112"/>
      <c r="UU78" s="112"/>
      <c r="UV78" s="112"/>
      <c r="UW78" s="112"/>
      <c r="UX78" s="112"/>
      <c r="UY78" s="112"/>
      <c r="UZ78" s="112"/>
      <c r="VA78" s="112"/>
      <c r="VB78" s="112"/>
      <c r="VC78" s="112"/>
      <c r="VD78" s="112"/>
      <c r="VE78" s="112"/>
      <c r="VF78" s="112"/>
      <c r="VG78" s="112"/>
      <c r="VH78" s="112"/>
      <c r="VI78" s="112"/>
      <c r="VJ78" s="112"/>
      <c r="VK78" s="112"/>
      <c r="VL78" s="112"/>
      <c r="VM78" s="112"/>
      <c r="VN78" s="112"/>
      <c r="VO78" s="112"/>
      <c r="VP78" s="112"/>
      <c r="VQ78" s="112"/>
      <c r="VR78" s="112"/>
      <c r="VS78" s="112"/>
      <c r="VT78" s="112"/>
      <c r="VU78" s="112"/>
      <c r="VV78" s="112"/>
      <c r="VW78" s="112"/>
      <c r="VX78" s="112"/>
      <c r="VY78" s="112"/>
      <c r="VZ78" s="112"/>
      <c r="WA78" s="112"/>
      <c r="WB78" s="112"/>
      <c r="WC78" s="112"/>
      <c r="WD78" s="112"/>
      <c r="WE78" s="112"/>
      <c r="WF78" s="112"/>
      <c r="WG78" s="112"/>
      <c r="WH78" s="112"/>
      <c r="WI78" s="112"/>
      <c r="WJ78" s="112"/>
      <c r="WK78" s="112"/>
      <c r="WL78" s="112"/>
      <c r="WM78" s="112"/>
      <c r="WN78" s="112"/>
      <c r="WO78" s="112"/>
      <c r="WP78" s="112"/>
      <c r="WQ78" s="112"/>
      <c r="WR78" s="112"/>
      <c r="WS78" s="112"/>
      <c r="WT78" s="112"/>
      <c r="WU78" s="112"/>
      <c r="WV78" s="112"/>
      <c r="WW78" s="112"/>
      <c r="WX78" s="112"/>
      <c r="WY78" s="112"/>
      <c r="WZ78" s="112"/>
      <c r="XA78" s="112"/>
      <c r="XB78" s="112"/>
      <c r="XC78" s="112"/>
      <c r="XD78" s="112"/>
      <c r="XE78" s="112"/>
      <c r="XF78" s="112"/>
      <c r="XG78" s="112"/>
      <c r="XH78" s="112"/>
      <c r="XI78" s="112"/>
      <c r="XJ78" s="112"/>
      <c r="XK78" s="112"/>
      <c r="XL78" s="112"/>
      <c r="XM78" s="112"/>
      <c r="XN78" s="112"/>
      <c r="XO78" s="112"/>
      <c r="XP78" s="112"/>
      <c r="XQ78" s="112"/>
      <c r="XR78" s="112"/>
      <c r="XS78" s="112"/>
      <c r="XT78" s="112"/>
      <c r="XU78" s="112"/>
      <c r="XV78" s="112"/>
      <c r="XW78" s="112"/>
      <c r="XX78" s="112"/>
      <c r="XY78" s="112"/>
      <c r="XZ78" s="112"/>
      <c r="YA78" s="112"/>
      <c r="YB78" s="112"/>
      <c r="YC78" s="112"/>
      <c r="YD78" s="112"/>
      <c r="YE78" s="112"/>
      <c r="YF78" s="112"/>
      <c r="YG78" s="112"/>
      <c r="YH78" s="112"/>
      <c r="YI78" s="112"/>
      <c r="YJ78" s="112"/>
      <c r="YK78" s="112"/>
      <c r="YL78" s="112"/>
      <c r="YM78" s="112"/>
      <c r="YN78" s="112"/>
      <c r="YO78" s="112"/>
      <c r="YP78" s="112"/>
      <c r="YQ78" s="112"/>
      <c r="YR78" s="112"/>
      <c r="YS78" s="112"/>
      <c r="YT78" s="112"/>
      <c r="YU78" s="112"/>
      <c r="YV78" s="112"/>
      <c r="YW78" s="112"/>
      <c r="YX78" s="112"/>
      <c r="YY78" s="112"/>
      <c r="YZ78" s="112"/>
      <c r="ZA78" s="112"/>
      <c r="ZB78" s="112"/>
      <c r="ZC78" s="112"/>
      <c r="ZD78" s="112"/>
      <c r="ZE78" s="112"/>
      <c r="ZF78" s="112"/>
      <c r="ZG78" s="112"/>
      <c r="ZH78" s="112"/>
      <c r="ZI78" s="112"/>
      <c r="ZJ78" s="112"/>
      <c r="ZK78" s="112"/>
      <c r="ZL78" s="112"/>
      <c r="ZM78" s="112"/>
      <c r="ZN78" s="112"/>
      <c r="ZO78" s="112"/>
      <c r="ZP78" s="112"/>
      <c r="ZQ78" s="112"/>
      <c r="ZR78" s="112"/>
      <c r="ZS78" s="112"/>
      <c r="ZT78" s="112"/>
      <c r="ZU78" s="112"/>
      <c r="ZV78" s="112"/>
      <c r="ZW78" s="112"/>
      <c r="ZX78" s="112"/>
      <c r="ZY78" s="112"/>
      <c r="ZZ78" s="112"/>
      <c r="AAA78" s="112"/>
      <c r="AAB78" s="112"/>
      <c r="AAC78" s="112"/>
      <c r="AAD78" s="112"/>
      <c r="AAE78" s="112"/>
      <c r="AAF78" s="112"/>
      <c r="AAG78" s="112"/>
      <c r="AAH78" s="112"/>
      <c r="AAI78" s="112"/>
      <c r="AAJ78" s="112"/>
      <c r="AAK78" s="112"/>
      <c r="AAL78" s="112"/>
      <c r="AAM78" s="112"/>
      <c r="AAN78" s="112"/>
      <c r="AAO78" s="112"/>
      <c r="AAP78" s="112"/>
      <c r="AAQ78" s="112"/>
      <c r="AAR78" s="112"/>
      <c r="AAS78" s="112"/>
      <c r="AAT78" s="112"/>
      <c r="AAU78" s="112"/>
      <c r="AAV78" s="112"/>
      <c r="AAW78" s="112"/>
      <c r="AAX78" s="112"/>
      <c r="AAY78" s="112"/>
      <c r="AAZ78" s="112"/>
      <c r="ABA78" s="112"/>
      <c r="ABB78" s="112"/>
      <c r="ABC78" s="112"/>
      <c r="ABD78" s="112"/>
      <c r="ABE78" s="112"/>
      <c r="ABF78" s="112"/>
      <c r="ABG78" s="112"/>
      <c r="ABH78" s="112"/>
      <c r="ABI78" s="112"/>
      <c r="ABJ78" s="112"/>
      <c r="ABK78" s="112"/>
      <c r="ABL78" s="112"/>
      <c r="ABM78" s="112"/>
      <c r="ABN78" s="112"/>
      <c r="ABO78" s="112"/>
      <c r="ABP78" s="112"/>
      <c r="ABQ78" s="112"/>
      <c r="ABR78" s="112"/>
      <c r="ABS78" s="112"/>
      <c r="ABT78" s="112"/>
      <c r="ABU78" s="112"/>
      <c r="ABV78" s="112"/>
      <c r="ABW78" s="112"/>
      <c r="ABX78" s="112"/>
      <c r="ABY78" s="112"/>
      <c r="ABZ78" s="112"/>
      <c r="ACA78" s="112"/>
      <c r="ACB78" s="112"/>
      <c r="ACC78" s="112"/>
      <c r="ACD78" s="112"/>
      <c r="ACE78" s="112"/>
      <c r="ACF78" s="112"/>
      <c r="ACG78" s="112"/>
      <c r="ACH78" s="112"/>
      <c r="ACI78" s="112"/>
      <c r="ACJ78" s="112"/>
      <c r="ACK78" s="112"/>
      <c r="ACL78" s="112"/>
      <c r="ACM78" s="112"/>
      <c r="ACN78" s="112"/>
      <c r="ACO78" s="112"/>
      <c r="ACP78" s="112"/>
      <c r="ACQ78" s="112"/>
      <c r="ACR78" s="112"/>
      <c r="ACS78" s="112"/>
      <c r="ACT78" s="112"/>
      <c r="ACU78" s="112"/>
      <c r="ACV78" s="112"/>
      <c r="ACW78" s="112"/>
      <c r="ACX78" s="112"/>
      <c r="ACY78" s="112"/>
      <c r="ACZ78" s="112"/>
      <c r="ADA78" s="112"/>
      <c r="ADB78" s="112"/>
      <c r="ADC78" s="112"/>
      <c r="ADD78" s="112"/>
      <c r="ADE78" s="112"/>
      <c r="ADF78" s="112"/>
      <c r="ADG78" s="112"/>
      <c r="ADH78" s="112"/>
      <c r="ADI78" s="112"/>
      <c r="ADJ78" s="112"/>
      <c r="ADK78" s="112"/>
      <c r="ADL78" s="112"/>
      <c r="ADM78" s="112"/>
      <c r="ADN78" s="112"/>
      <c r="ADO78" s="112"/>
      <c r="ADP78" s="112"/>
      <c r="ADQ78" s="112"/>
      <c r="ADR78" s="112"/>
      <c r="ADS78" s="112"/>
      <c r="ADT78" s="112"/>
      <c r="ADU78" s="112"/>
      <c r="ADV78" s="112"/>
      <c r="ADW78" s="112"/>
      <c r="ADX78" s="112"/>
      <c r="ADY78" s="112"/>
      <c r="ADZ78" s="112"/>
      <c r="AEA78" s="112"/>
      <c r="AEB78" s="112"/>
      <c r="AEC78" s="112"/>
      <c r="AED78" s="112"/>
      <c r="AEE78" s="112"/>
      <c r="AEF78" s="112"/>
      <c r="AEG78" s="112"/>
      <c r="AEH78" s="112"/>
      <c r="AEI78" s="112"/>
      <c r="AEJ78" s="112"/>
      <c r="AEK78" s="112"/>
      <c r="AEL78" s="112"/>
      <c r="AEM78" s="112"/>
      <c r="AEN78" s="112"/>
      <c r="AEO78" s="112"/>
      <c r="AEP78" s="112"/>
      <c r="AEQ78" s="112"/>
      <c r="AER78" s="112"/>
      <c r="AES78" s="112"/>
      <c r="AET78" s="112"/>
      <c r="AEU78" s="112"/>
      <c r="AEV78" s="112"/>
      <c r="AEW78" s="112"/>
      <c r="AEX78" s="112"/>
      <c r="AEY78" s="112"/>
      <c r="AEZ78" s="112"/>
      <c r="AFA78" s="112"/>
      <c r="AFB78" s="112"/>
      <c r="AFC78" s="112"/>
      <c r="AFD78" s="112"/>
      <c r="AFE78" s="112"/>
      <c r="AFF78" s="112"/>
      <c r="AFG78" s="112"/>
      <c r="AFH78" s="112"/>
      <c r="AFI78" s="112"/>
      <c r="AFJ78" s="112"/>
      <c r="AFK78" s="112"/>
      <c r="AFL78" s="112"/>
      <c r="AFM78" s="112"/>
      <c r="AFN78" s="112"/>
      <c r="AFO78" s="112"/>
      <c r="AFP78" s="112"/>
      <c r="AFQ78" s="112"/>
      <c r="AFR78" s="112"/>
      <c r="AFS78" s="112"/>
      <c r="AFT78" s="112"/>
      <c r="AFU78" s="112"/>
      <c r="AFV78" s="112"/>
      <c r="AFW78" s="112"/>
      <c r="AFX78" s="112"/>
      <c r="AFY78" s="112"/>
      <c r="AFZ78" s="112"/>
      <c r="AGA78" s="112"/>
      <c r="AGB78" s="112"/>
      <c r="AGC78" s="112"/>
      <c r="AGD78" s="112"/>
      <c r="AGE78" s="112"/>
      <c r="AGF78" s="112"/>
      <c r="AGG78" s="112"/>
      <c r="AGH78" s="112"/>
      <c r="AGI78" s="112"/>
      <c r="AGJ78" s="112"/>
      <c r="AGK78" s="112"/>
      <c r="AGL78" s="112"/>
      <c r="AGM78" s="112"/>
      <c r="AGN78" s="112"/>
      <c r="AGO78" s="112"/>
      <c r="AGP78" s="112"/>
      <c r="AGQ78" s="112"/>
      <c r="AGR78" s="112"/>
      <c r="AGS78" s="112"/>
      <c r="AGT78" s="112"/>
      <c r="AGU78" s="112"/>
      <c r="AGV78" s="112"/>
      <c r="AGW78" s="112"/>
      <c r="AGX78" s="112"/>
      <c r="AGY78" s="112"/>
      <c r="AGZ78" s="112"/>
      <c r="AHA78" s="112"/>
      <c r="AHB78" s="112"/>
      <c r="AHC78" s="112"/>
      <c r="AHD78" s="112"/>
      <c r="AHE78" s="112"/>
      <c r="AHF78" s="112"/>
      <c r="AHG78" s="112"/>
      <c r="AHH78" s="112"/>
      <c r="AHI78" s="112"/>
      <c r="AHJ78" s="112"/>
      <c r="AHK78" s="112"/>
      <c r="AHL78" s="112"/>
      <c r="AHM78" s="112"/>
      <c r="AHN78" s="112"/>
      <c r="AHO78" s="112"/>
      <c r="AHP78" s="112"/>
      <c r="AHQ78" s="112"/>
      <c r="AHR78" s="112"/>
      <c r="AHS78" s="112"/>
      <c r="AHT78" s="112"/>
      <c r="AHU78" s="112"/>
      <c r="AHV78" s="112"/>
      <c r="AHW78" s="112"/>
      <c r="AHX78" s="112"/>
      <c r="AHY78" s="112"/>
      <c r="AHZ78" s="112"/>
      <c r="AIA78" s="112"/>
      <c r="AIB78" s="112"/>
      <c r="AIC78" s="112"/>
      <c r="AID78" s="112"/>
      <c r="AIE78" s="112"/>
      <c r="AIF78" s="112"/>
      <c r="AIG78" s="112"/>
      <c r="AIH78" s="112"/>
      <c r="AII78" s="112"/>
      <c r="AIJ78" s="112"/>
      <c r="AIK78" s="112"/>
      <c r="AIL78" s="112"/>
      <c r="AIM78" s="112"/>
      <c r="AIN78" s="112"/>
      <c r="AIO78" s="112"/>
      <c r="AIP78" s="112"/>
      <c r="AIQ78" s="112"/>
      <c r="AIR78" s="112"/>
      <c r="AIS78" s="112"/>
      <c r="AIT78" s="112"/>
      <c r="AIU78" s="112"/>
      <c r="AIV78" s="112"/>
      <c r="AIW78" s="112"/>
      <c r="AIX78" s="112"/>
      <c r="AIY78" s="112"/>
      <c r="AIZ78" s="112"/>
      <c r="AJA78" s="112"/>
      <c r="AJB78" s="112"/>
      <c r="AJC78" s="112"/>
      <c r="AJD78" s="112"/>
      <c r="AJE78" s="112"/>
      <c r="AJF78" s="112"/>
      <c r="AJG78" s="112"/>
      <c r="AJH78" s="112"/>
      <c r="AJI78" s="112"/>
      <c r="AJJ78" s="112"/>
      <c r="AJK78" s="112"/>
      <c r="AJL78" s="112"/>
      <c r="AJM78" s="112"/>
      <c r="AJN78" s="112"/>
      <c r="AJO78" s="112"/>
      <c r="AJP78" s="112"/>
      <c r="AJQ78" s="112"/>
      <c r="AJR78" s="112"/>
      <c r="AJS78" s="112"/>
      <c r="AJT78" s="112"/>
      <c r="AJU78" s="112"/>
      <c r="AJV78" s="112"/>
      <c r="AJW78" s="112"/>
      <c r="AJX78" s="112"/>
      <c r="AJY78" s="112"/>
      <c r="AJZ78" s="112"/>
      <c r="AKA78" s="112"/>
      <c r="AKB78" s="112"/>
      <c r="AKC78" s="112"/>
      <c r="AKD78" s="112"/>
      <c r="AKE78" s="112"/>
      <c r="AKF78" s="112"/>
      <c r="AKG78" s="112"/>
      <c r="AKH78" s="112"/>
      <c r="AKI78" s="112"/>
      <c r="AKJ78" s="112"/>
      <c r="AKK78" s="112"/>
      <c r="AKL78" s="112"/>
      <c r="AKM78" s="112"/>
      <c r="AKN78" s="112"/>
      <c r="AKO78" s="112"/>
      <c r="AKP78" s="112"/>
      <c r="AKQ78" s="112"/>
      <c r="AKR78" s="112"/>
      <c r="AKS78" s="112"/>
      <c r="AKT78" s="112"/>
      <c r="AKU78" s="112"/>
      <c r="AKV78" s="112"/>
      <c r="AKW78" s="112"/>
      <c r="AKX78" s="112"/>
      <c r="AKY78" s="112"/>
      <c r="AKZ78" s="112"/>
      <c r="ALA78" s="112"/>
      <c r="ALB78" s="112"/>
      <c r="ALC78" s="112"/>
      <c r="ALD78" s="112"/>
      <c r="ALE78" s="112"/>
      <c r="ALF78" s="112"/>
      <c r="ALG78" s="112"/>
      <c r="ALH78" s="112"/>
      <c r="ALI78" s="112"/>
      <c r="ALJ78" s="112"/>
      <c r="ALK78" s="112"/>
      <c r="ALL78" s="112"/>
      <c r="ALM78" s="112"/>
      <c r="ALN78" s="112"/>
      <c r="ALO78" s="112"/>
      <c r="ALP78" s="112"/>
      <c r="ALQ78" s="112"/>
      <c r="ALR78" s="112"/>
      <c r="ALS78" s="112"/>
      <c r="ALT78" s="112"/>
      <c r="ALU78" s="112"/>
      <c r="ALV78" s="112"/>
      <c r="ALW78" s="112"/>
      <c r="ALX78" s="112"/>
      <c r="ALY78" s="112"/>
      <c r="ALZ78" s="112"/>
      <c r="AMA78" s="112"/>
      <c r="AMB78" s="112"/>
      <c r="AMC78" s="112"/>
      <c r="AMD78" s="112"/>
      <c r="AME78" s="112"/>
      <c r="AMF78" s="112"/>
      <c r="AMG78" s="112"/>
      <c r="AMH78" s="112"/>
      <c r="AMI78" s="112"/>
      <c r="AMJ78" s="112"/>
      <c r="AMK78" s="112"/>
      <c r="AML78" s="112"/>
      <c r="AMM78" s="112"/>
      <c r="AMN78" s="112"/>
      <c r="AMO78" s="112"/>
      <c r="AMP78" s="112"/>
      <c r="AMQ78" s="112"/>
      <c r="AMR78" s="112"/>
      <c r="AMS78" s="112"/>
      <c r="AMT78" s="112"/>
      <c r="AMU78" s="112"/>
      <c r="AMV78" s="112"/>
      <c r="AMW78" s="112"/>
      <c r="AMX78" s="112"/>
      <c r="AMY78" s="112"/>
      <c r="AMZ78" s="112"/>
      <c r="ANA78" s="112"/>
      <c r="ANB78" s="112"/>
      <c r="ANC78" s="112"/>
      <c r="AND78" s="112"/>
      <c r="ANE78" s="112"/>
      <c r="ANF78" s="112"/>
      <c r="ANG78" s="112"/>
      <c r="ANH78" s="112"/>
      <c r="ANI78" s="112"/>
      <c r="ANJ78" s="112"/>
      <c r="ANK78" s="112"/>
      <c r="ANL78" s="112"/>
      <c r="ANM78" s="112"/>
      <c r="ANN78" s="112"/>
      <c r="ANO78" s="112"/>
      <c r="ANP78" s="112"/>
      <c r="ANQ78" s="112"/>
      <c r="ANR78" s="112"/>
      <c r="ANS78" s="112"/>
      <c r="ANT78" s="112"/>
      <c r="ANU78" s="112"/>
      <c r="ANV78" s="112"/>
      <c r="ANW78" s="112"/>
      <c r="ANX78" s="112"/>
      <c r="ANY78" s="112"/>
      <c r="ANZ78" s="112"/>
      <c r="AOA78" s="112"/>
      <c r="AOB78" s="112"/>
      <c r="AOC78" s="112"/>
      <c r="AOD78" s="112"/>
      <c r="AOE78" s="112"/>
      <c r="AOF78" s="112"/>
      <c r="AOG78" s="112"/>
      <c r="AOH78" s="112"/>
      <c r="AOI78" s="112"/>
      <c r="AOJ78" s="112"/>
      <c r="AOK78" s="112"/>
      <c r="AOL78" s="112"/>
      <c r="AOM78" s="112"/>
      <c r="AON78" s="112"/>
      <c r="AOO78" s="112"/>
      <c r="AOP78" s="112"/>
      <c r="AOQ78" s="112"/>
      <c r="AOR78" s="112"/>
      <c r="AOS78" s="112"/>
      <c r="AOT78" s="112"/>
      <c r="AOU78" s="112"/>
      <c r="AOV78" s="112"/>
      <c r="AOW78" s="112"/>
      <c r="AOX78" s="112"/>
      <c r="AOY78" s="112"/>
      <c r="AOZ78" s="112"/>
      <c r="APA78" s="112"/>
      <c r="APB78" s="112"/>
      <c r="APC78" s="112"/>
      <c r="APD78" s="112"/>
      <c r="APE78" s="112"/>
      <c r="APF78" s="112"/>
      <c r="APG78" s="112"/>
      <c r="APH78" s="112"/>
      <c r="API78" s="112"/>
      <c r="APJ78" s="112"/>
      <c r="APK78" s="112"/>
      <c r="APL78" s="112"/>
      <c r="APM78" s="112"/>
      <c r="APN78" s="112"/>
      <c r="APO78" s="112"/>
      <c r="APP78" s="112"/>
      <c r="APQ78" s="112"/>
      <c r="APR78" s="112"/>
      <c r="APS78" s="112"/>
      <c r="APT78" s="112"/>
      <c r="APU78" s="112"/>
      <c r="APV78" s="112"/>
      <c r="APW78" s="112"/>
      <c r="APX78" s="112"/>
      <c r="APY78" s="112"/>
      <c r="APZ78" s="112"/>
      <c r="AQA78" s="112"/>
      <c r="AQB78" s="112"/>
      <c r="AQC78" s="112"/>
      <c r="AQD78" s="112"/>
      <c r="AQE78" s="112"/>
      <c r="AQF78" s="112"/>
      <c r="AQG78" s="112"/>
      <c r="AQH78" s="112"/>
      <c r="AQI78" s="112"/>
      <c r="AQJ78" s="112"/>
      <c r="AQK78" s="112"/>
      <c r="AQL78" s="112"/>
      <c r="AQM78" s="112"/>
      <c r="AQN78" s="112"/>
      <c r="AQO78" s="112"/>
      <c r="AQP78" s="112"/>
      <c r="AQQ78" s="112"/>
      <c r="AQR78" s="112"/>
      <c r="AQS78" s="112"/>
      <c r="AQT78" s="112"/>
      <c r="AQU78" s="112"/>
      <c r="AQV78" s="112"/>
      <c r="AQW78" s="112"/>
      <c r="AQX78" s="112"/>
      <c r="AQY78" s="112"/>
      <c r="AQZ78" s="112"/>
      <c r="ARA78" s="112"/>
      <c r="ARB78" s="112"/>
      <c r="ARC78" s="112"/>
      <c r="ARD78" s="112"/>
      <c r="ARE78" s="112"/>
      <c r="ARF78" s="112"/>
      <c r="ARG78" s="112"/>
      <c r="ARH78" s="112"/>
      <c r="ARI78" s="112"/>
      <c r="ARJ78" s="112"/>
      <c r="ARK78" s="112"/>
      <c r="ARL78" s="112"/>
      <c r="ARM78" s="112"/>
      <c r="ARN78" s="112"/>
      <c r="ARO78" s="112"/>
      <c r="ARP78" s="112"/>
      <c r="ARQ78" s="112"/>
      <c r="ARR78" s="112"/>
      <c r="ARS78" s="112"/>
      <c r="ART78" s="112"/>
      <c r="ARU78" s="112"/>
      <c r="ARV78" s="112"/>
      <c r="ARW78" s="112"/>
      <c r="ARX78" s="112"/>
      <c r="ARY78" s="112"/>
      <c r="ARZ78" s="112"/>
      <c r="ASA78" s="112"/>
      <c r="ASB78" s="112"/>
      <c r="ASC78" s="112"/>
      <c r="ASD78" s="112"/>
      <c r="ASE78" s="112"/>
      <c r="ASF78" s="112"/>
      <c r="ASG78" s="112"/>
      <c r="ASH78" s="112"/>
      <c r="ASI78" s="112"/>
      <c r="ASJ78" s="112"/>
      <c r="ASK78" s="112"/>
      <c r="ASL78" s="112"/>
      <c r="ASM78" s="112"/>
      <c r="ASN78" s="112"/>
      <c r="ASO78" s="112"/>
      <c r="ASP78" s="112"/>
      <c r="ASQ78" s="112"/>
      <c r="ASR78" s="112"/>
      <c r="ASS78" s="112"/>
      <c r="AST78" s="112"/>
      <c r="ASU78" s="112"/>
      <c r="ASV78" s="112"/>
      <c r="ASW78" s="112"/>
      <c r="ASX78" s="112"/>
      <c r="ASY78" s="112"/>
      <c r="ASZ78" s="112"/>
      <c r="ATA78" s="112"/>
      <c r="ATB78" s="112"/>
      <c r="ATC78" s="112"/>
      <c r="ATD78" s="112"/>
      <c r="ATE78" s="112"/>
      <c r="ATF78" s="112"/>
      <c r="ATG78" s="112"/>
      <c r="ATH78" s="112"/>
      <c r="ATI78" s="112"/>
      <c r="ATJ78" s="112"/>
      <c r="ATK78" s="112"/>
      <c r="ATL78" s="112"/>
      <c r="ATM78" s="112"/>
      <c r="ATN78" s="112"/>
      <c r="ATO78" s="112"/>
      <c r="ATP78" s="112"/>
      <c r="ATQ78" s="112"/>
      <c r="ATR78" s="112"/>
      <c r="ATS78" s="112"/>
      <c r="ATT78" s="112"/>
      <c r="ATU78" s="112"/>
      <c r="ATV78" s="112"/>
      <c r="ATW78" s="112"/>
      <c r="ATX78" s="112"/>
      <c r="ATY78" s="112"/>
      <c r="ATZ78" s="112"/>
      <c r="AUA78" s="112"/>
      <c r="AUB78" s="112"/>
      <c r="AUC78" s="112"/>
      <c r="AUD78" s="112"/>
      <c r="AUE78" s="112"/>
      <c r="AUF78" s="112"/>
      <c r="AUG78" s="112"/>
      <c r="AUH78" s="112"/>
      <c r="AUI78" s="112"/>
      <c r="AUJ78" s="112"/>
      <c r="AUK78" s="112"/>
      <c r="AUL78" s="112"/>
      <c r="AUM78" s="112"/>
      <c r="AUN78" s="112"/>
      <c r="AUO78" s="112"/>
      <c r="AUP78" s="112"/>
      <c r="AUQ78" s="112"/>
      <c r="AUR78" s="112"/>
      <c r="AUS78" s="112"/>
      <c r="AUT78" s="112"/>
      <c r="AUU78" s="112"/>
      <c r="AUV78" s="112"/>
      <c r="AUW78" s="112"/>
      <c r="AUX78" s="112"/>
      <c r="AUY78" s="112"/>
      <c r="AUZ78" s="112"/>
      <c r="AVA78" s="112"/>
      <c r="AVB78" s="112"/>
      <c r="AVC78" s="112"/>
      <c r="AVD78" s="112"/>
      <c r="AVE78" s="112"/>
      <c r="AVF78" s="112"/>
      <c r="AVG78" s="112"/>
      <c r="AVH78" s="112"/>
      <c r="AVI78" s="112"/>
      <c r="AVJ78" s="112"/>
      <c r="AVK78" s="112"/>
      <c r="AVL78" s="112"/>
      <c r="AVM78" s="112"/>
      <c r="AVN78" s="112"/>
      <c r="AVO78" s="112"/>
      <c r="AVP78" s="112"/>
      <c r="AVQ78" s="112"/>
      <c r="AVR78" s="112"/>
      <c r="AVS78" s="112"/>
      <c r="AVT78" s="112"/>
      <c r="AVU78" s="112"/>
      <c r="AVV78" s="112"/>
      <c r="AVW78" s="112"/>
      <c r="AVX78" s="112"/>
      <c r="AVY78" s="112"/>
      <c r="AVZ78" s="112"/>
      <c r="AWA78" s="112"/>
      <c r="AWB78" s="112"/>
      <c r="AWC78" s="112"/>
      <c r="AWD78" s="112"/>
      <c r="AWE78" s="112"/>
      <c r="AWF78" s="112"/>
      <c r="AWG78" s="112"/>
      <c r="AWH78" s="112"/>
      <c r="AWI78" s="112"/>
      <c r="AWJ78" s="112"/>
      <c r="AWK78" s="112"/>
      <c r="AWL78" s="112"/>
      <c r="AWM78" s="112"/>
      <c r="AWN78" s="112"/>
      <c r="AWO78" s="112"/>
      <c r="AWP78" s="112"/>
      <c r="AWQ78" s="112"/>
      <c r="AWR78" s="112"/>
      <c r="AWS78" s="112"/>
      <c r="AWT78" s="112"/>
      <c r="AWU78" s="112"/>
      <c r="AWV78" s="112"/>
      <c r="AWW78" s="112"/>
      <c r="AWX78" s="112"/>
      <c r="AWY78" s="112"/>
      <c r="AWZ78" s="112"/>
      <c r="AXA78" s="112"/>
      <c r="AXB78" s="112"/>
      <c r="AXC78" s="112"/>
      <c r="AXD78" s="112"/>
      <c r="AXE78" s="112"/>
      <c r="AXF78" s="112"/>
      <c r="AXG78" s="112"/>
      <c r="AXH78" s="112"/>
      <c r="AXI78" s="112"/>
      <c r="AXJ78" s="112"/>
      <c r="AXK78" s="112"/>
      <c r="AXL78" s="112"/>
      <c r="AXM78" s="112"/>
      <c r="AXN78" s="112"/>
      <c r="AXO78" s="112"/>
      <c r="AXP78" s="112"/>
      <c r="AXQ78" s="112"/>
      <c r="AXR78" s="112"/>
      <c r="AXS78" s="112"/>
      <c r="AXT78" s="112"/>
      <c r="AXU78" s="112"/>
      <c r="AXV78" s="112"/>
      <c r="AXW78" s="112"/>
      <c r="AXX78" s="112"/>
      <c r="AXY78" s="112"/>
      <c r="AXZ78" s="112"/>
      <c r="AYA78" s="112"/>
      <c r="AYB78" s="112"/>
      <c r="AYC78" s="112"/>
      <c r="AYD78" s="112"/>
      <c r="AYE78" s="112"/>
      <c r="AYF78" s="112"/>
      <c r="AYG78" s="112"/>
      <c r="AYH78" s="112"/>
      <c r="AYI78" s="112"/>
      <c r="AYJ78" s="112"/>
      <c r="AYK78" s="112"/>
      <c r="AYL78" s="112"/>
      <c r="AYM78" s="112"/>
      <c r="AYN78" s="112"/>
      <c r="AYO78" s="112"/>
      <c r="AYP78" s="112"/>
      <c r="AYQ78" s="112"/>
      <c r="AYR78" s="112"/>
      <c r="AYS78" s="112"/>
      <c r="AYT78" s="112"/>
      <c r="AYU78" s="112"/>
      <c r="AYV78" s="112"/>
      <c r="AYW78" s="112"/>
      <c r="AYX78" s="112"/>
      <c r="AYY78" s="112"/>
      <c r="AYZ78" s="112"/>
      <c r="AZA78" s="112"/>
      <c r="AZB78" s="112"/>
      <c r="AZC78" s="112"/>
      <c r="AZD78" s="112"/>
      <c r="AZE78" s="112"/>
      <c r="AZF78" s="112"/>
      <c r="AZG78" s="112"/>
      <c r="AZH78" s="112"/>
      <c r="AZI78" s="112"/>
      <c r="AZJ78" s="112"/>
      <c r="AZK78" s="112"/>
      <c r="AZL78" s="112"/>
      <c r="AZM78" s="112"/>
      <c r="AZN78" s="112"/>
      <c r="AZO78" s="112"/>
      <c r="AZP78" s="112"/>
      <c r="AZQ78" s="112"/>
      <c r="AZR78" s="112"/>
      <c r="AZS78" s="112"/>
      <c r="AZT78" s="112"/>
      <c r="AZU78" s="112"/>
      <c r="AZV78" s="112"/>
      <c r="AZW78" s="112"/>
      <c r="AZX78" s="112"/>
      <c r="AZY78" s="112"/>
      <c r="AZZ78" s="112"/>
      <c r="BAA78" s="112"/>
      <c r="BAB78" s="112"/>
      <c r="BAC78" s="112"/>
      <c r="BAD78" s="112"/>
      <c r="BAE78" s="112"/>
      <c r="BAF78" s="112"/>
      <c r="BAG78" s="112"/>
      <c r="BAH78" s="112"/>
      <c r="BAI78" s="112"/>
      <c r="BAJ78" s="112"/>
      <c r="BAK78" s="112"/>
      <c r="BAL78" s="112"/>
      <c r="BAM78" s="112"/>
      <c r="BAN78" s="112"/>
      <c r="BAO78" s="112"/>
      <c r="BAP78" s="112"/>
      <c r="BAQ78" s="112"/>
      <c r="BAR78" s="112"/>
      <c r="BAS78" s="112"/>
      <c r="BAT78" s="112"/>
      <c r="BAU78" s="112"/>
      <c r="BAV78" s="112"/>
      <c r="BAW78" s="112"/>
      <c r="BAX78" s="112"/>
      <c r="BAY78" s="112"/>
      <c r="BAZ78" s="112"/>
      <c r="BBA78" s="112"/>
      <c r="BBB78" s="112"/>
      <c r="BBC78" s="112"/>
      <c r="BBD78" s="112"/>
      <c r="BBE78" s="112"/>
      <c r="BBF78" s="112"/>
      <c r="BBG78" s="112"/>
      <c r="BBH78" s="112"/>
      <c r="BBI78" s="112"/>
      <c r="BBJ78" s="112"/>
      <c r="BBK78" s="112"/>
      <c r="BBL78" s="112"/>
      <c r="BBM78" s="112"/>
      <c r="BBN78" s="112"/>
      <c r="BBO78" s="112"/>
      <c r="BBP78" s="112"/>
      <c r="BBQ78" s="112"/>
      <c r="BBR78" s="112"/>
      <c r="BBS78" s="112"/>
      <c r="BBT78" s="112"/>
      <c r="BBU78" s="112"/>
      <c r="BBV78" s="112"/>
      <c r="BBW78" s="112"/>
      <c r="BBX78" s="112"/>
      <c r="BBY78" s="112"/>
      <c r="BBZ78" s="112"/>
      <c r="BCA78" s="112"/>
      <c r="BCB78" s="112"/>
      <c r="BCC78" s="112"/>
      <c r="BCD78" s="112"/>
      <c r="BCE78" s="112"/>
      <c r="BCF78" s="112"/>
      <c r="BCG78" s="112"/>
      <c r="BCH78" s="112"/>
      <c r="BCI78" s="112"/>
      <c r="BCJ78" s="112"/>
      <c r="BCK78" s="112"/>
      <c r="BCL78" s="112"/>
      <c r="BCM78" s="112"/>
      <c r="BCN78" s="112"/>
      <c r="BCO78" s="112"/>
      <c r="BCP78" s="112"/>
      <c r="BCQ78" s="112"/>
      <c r="BCR78" s="112"/>
      <c r="BCS78" s="112"/>
      <c r="BCT78" s="112"/>
      <c r="BCU78" s="112"/>
      <c r="BCV78" s="112"/>
      <c r="BCW78" s="112"/>
      <c r="BCX78" s="112"/>
      <c r="BCY78" s="112"/>
      <c r="BCZ78" s="112"/>
      <c r="BDA78" s="112"/>
      <c r="BDB78" s="112"/>
      <c r="BDC78" s="112"/>
      <c r="BDD78" s="112"/>
      <c r="BDE78" s="112"/>
      <c r="BDF78" s="112"/>
      <c r="BDG78" s="112"/>
      <c r="BDH78" s="112"/>
      <c r="BDI78" s="112"/>
      <c r="BDJ78" s="112"/>
      <c r="BDK78" s="112"/>
      <c r="BDL78" s="112"/>
      <c r="BDM78" s="112"/>
      <c r="BDN78" s="112"/>
      <c r="BDO78" s="112"/>
      <c r="BDP78" s="112"/>
      <c r="BDQ78" s="112"/>
      <c r="BDR78" s="112"/>
      <c r="BDS78" s="112"/>
      <c r="BDT78" s="112"/>
      <c r="BDU78" s="112"/>
      <c r="BDV78" s="112"/>
      <c r="BDW78" s="112"/>
      <c r="BDX78" s="112"/>
      <c r="BDY78" s="112"/>
      <c r="BDZ78" s="112"/>
      <c r="BEA78" s="112"/>
      <c r="BEB78" s="112"/>
      <c r="BEC78" s="112"/>
      <c r="BED78" s="112"/>
      <c r="BEE78" s="112"/>
      <c r="BEF78" s="112"/>
      <c r="BEG78" s="112"/>
      <c r="BEH78" s="112"/>
      <c r="BEI78" s="112"/>
      <c r="BEJ78" s="112"/>
      <c r="BEK78" s="112"/>
      <c r="BEL78" s="112"/>
      <c r="BEM78" s="112"/>
      <c r="BEN78" s="112"/>
      <c r="BEO78" s="112"/>
      <c r="BEP78" s="112"/>
      <c r="BEQ78" s="112"/>
      <c r="BER78" s="112"/>
      <c r="BES78" s="112"/>
      <c r="BET78" s="112"/>
      <c r="BEU78" s="112"/>
      <c r="BEV78" s="112"/>
      <c r="BEW78" s="112"/>
      <c r="BEX78" s="112"/>
      <c r="BEY78" s="112"/>
      <c r="BEZ78" s="112"/>
      <c r="BFA78" s="112"/>
      <c r="BFB78" s="112"/>
      <c r="BFC78" s="112"/>
      <c r="BFD78" s="112"/>
      <c r="BFE78" s="112"/>
      <c r="BFF78" s="112"/>
      <c r="BFG78" s="112"/>
      <c r="BFH78" s="112"/>
      <c r="BFI78" s="112"/>
      <c r="BFJ78" s="112"/>
      <c r="BFK78" s="112"/>
      <c r="BFL78" s="112"/>
      <c r="BFM78" s="112"/>
      <c r="BFN78" s="112"/>
      <c r="BFO78" s="112"/>
      <c r="BFP78" s="112"/>
      <c r="BFQ78" s="112"/>
      <c r="BFR78" s="112"/>
      <c r="BFS78" s="112"/>
      <c r="BFT78" s="112"/>
      <c r="BFU78" s="112"/>
      <c r="BFV78" s="112"/>
      <c r="BFW78" s="112"/>
      <c r="BFX78" s="112"/>
      <c r="BFY78" s="112"/>
      <c r="BFZ78" s="112"/>
      <c r="BGA78" s="112"/>
      <c r="BGB78" s="112"/>
      <c r="BGC78" s="112"/>
      <c r="BGD78" s="112"/>
      <c r="BGE78" s="112"/>
      <c r="BGF78" s="112"/>
      <c r="BGG78" s="112"/>
      <c r="BGH78" s="112"/>
      <c r="BGI78" s="112"/>
      <c r="BGJ78" s="112"/>
      <c r="BGK78" s="112"/>
      <c r="BGL78" s="112"/>
      <c r="BGM78" s="112"/>
      <c r="BGN78" s="112"/>
      <c r="BGO78" s="112"/>
      <c r="BGP78" s="112"/>
      <c r="BGQ78" s="112"/>
      <c r="BGR78" s="112"/>
      <c r="BGS78" s="112"/>
      <c r="BGT78" s="112"/>
      <c r="BGU78" s="112"/>
      <c r="BGV78" s="112"/>
      <c r="BGW78" s="112"/>
      <c r="BGX78" s="112"/>
      <c r="BGY78" s="112"/>
      <c r="BGZ78" s="112"/>
      <c r="BHA78" s="112"/>
      <c r="BHB78" s="112"/>
      <c r="BHC78" s="112"/>
      <c r="BHD78" s="112"/>
      <c r="BHE78" s="112"/>
      <c r="BHF78" s="112"/>
      <c r="BHG78" s="112"/>
      <c r="BHH78" s="112"/>
      <c r="BHI78" s="112"/>
      <c r="BHJ78" s="112"/>
      <c r="BHK78" s="112"/>
      <c r="BHL78" s="112"/>
      <c r="BHM78" s="112"/>
      <c r="BHN78" s="112"/>
      <c r="BHO78" s="112"/>
      <c r="BHP78" s="112"/>
      <c r="BHQ78" s="112"/>
      <c r="BHR78" s="112"/>
      <c r="BHS78" s="112"/>
      <c r="BHT78" s="112"/>
      <c r="BHU78" s="112"/>
      <c r="BHV78" s="112"/>
      <c r="BHW78" s="112"/>
      <c r="BHX78" s="112"/>
      <c r="BHY78" s="112"/>
      <c r="BHZ78" s="112"/>
      <c r="BIA78" s="112"/>
      <c r="BIB78" s="112"/>
      <c r="BIC78" s="112"/>
      <c r="BID78" s="112"/>
      <c r="BIE78" s="112"/>
      <c r="BIF78" s="112"/>
      <c r="BIG78" s="112"/>
      <c r="BIH78" s="112"/>
      <c r="BII78" s="112"/>
      <c r="BIJ78" s="112"/>
      <c r="BIK78" s="112"/>
      <c r="BIL78" s="112"/>
      <c r="BIM78" s="112"/>
      <c r="BIN78" s="112"/>
      <c r="BIO78" s="112"/>
      <c r="BIP78" s="112"/>
      <c r="BIQ78" s="112"/>
      <c r="BIR78" s="112"/>
      <c r="BIS78" s="112"/>
      <c r="BIT78" s="112"/>
      <c r="BIU78" s="112"/>
      <c r="BIV78" s="112"/>
      <c r="BIW78" s="112"/>
      <c r="BIX78" s="112"/>
      <c r="BIY78" s="112"/>
      <c r="BIZ78" s="112"/>
      <c r="BJA78" s="112"/>
      <c r="BJB78" s="112"/>
      <c r="BJC78" s="112"/>
      <c r="BJD78" s="112"/>
      <c r="BJE78" s="112"/>
      <c r="BJF78" s="112"/>
      <c r="BJG78" s="112"/>
      <c r="BJH78" s="112"/>
      <c r="BJI78" s="112"/>
      <c r="BJJ78" s="112"/>
      <c r="BJK78" s="112"/>
      <c r="BJL78" s="112"/>
      <c r="BJM78" s="112"/>
      <c r="BJN78" s="112"/>
      <c r="BJO78" s="112"/>
      <c r="BJP78" s="112"/>
      <c r="BJQ78" s="112"/>
      <c r="BJR78" s="112"/>
      <c r="BJS78" s="112"/>
      <c r="BJT78" s="112"/>
      <c r="BJU78" s="112"/>
      <c r="BJV78" s="112"/>
      <c r="BJW78" s="112"/>
      <c r="BJX78" s="112"/>
      <c r="BJY78" s="112"/>
      <c r="BJZ78" s="112"/>
      <c r="BKA78" s="112"/>
      <c r="BKB78" s="112"/>
      <c r="BKC78" s="112"/>
      <c r="BKD78" s="112"/>
      <c r="BKE78" s="112"/>
      <c r="BKF78" s="112"/>
      <c r="BKG78" s="112"/>
      <c r="BKH78" s="112"/>
      <c r="BKI78" s="112"/>
      <c r="BKJ78" s="112"/>
      <c r="BKK78" s="112"/>
      <c r="BKL78" s="112"/>
      <c r="BKM78" s="112"/>
      <c r="BKN78" s="112"/>
      <c r="BKO78" s="112"/>
      <c r="BKP78" s="112"/>
      <c r="BKQ78" s="112"/>
      <c r="BKR78" s="112"/>
      <c r="BKS78" s="112"/>
      <c r="BKT78" s="112"/>
      <c r="BKU78" s="112"/>
      <c r="BKV78" s="112"/>
      <c r="BKW78" s="112"/>
      <c r="BKX78" s="112"/>
      <c r="BKY78" s="112"/>
      <c r="BKZ78" s="112"/>
      <c r="BLA78" s="112"/>
      <c r="BLB78" s="112"/>
      <c r="BLC78" s="112"/>
      <c r="BLD78" s="112"/>
      <c r="BLE78" s="112"/>
      <c r="BLF78" s="112"/>
      <c r="BLG78" s="112"/>
      <c r="BLH78" s="112"/>
      <c r="BLI78" s="112"/>
      <c r="BLJ78" s="112"/>
      <c r="BLK78" s="112"/>
      <c r="BLL78" s="112"/>
      <c r="BLM78" s="112"/>
      <c r="BLN78" s="112"/>
      <c r="BLO78" s="112"/>
      <c r="BLP78" s="112"/>
      <c r="BLQ78" s="112"/>
      <c r="BLR78" s="112"/>
      <c r="BLS78" s="112"/>
      <c r="BLT78" s="112"/>
      <c r="BLU78" s="112"/>
      <c r="BLV78" s="112"/>
      <c r="BLW78" s="112"/>
      <c r="BLX78" s="112"/>
      <c r="BLY78" s="112"/>
      <c r="BLZ78" s="112"/>
      <c r="BMA78" s="112"/>
      <c r="BMB78" s="112"/>
      <c r="BMC78" s="112"/>
      <c r="BMD78" s="112"/>
      <c r="BME78" s="112"/>
      <c r="BMF78" s="112"/>
      <c r="BMG78" s="112"/>
      <c r="BMH78" s="112"/>
      <c r="BMI78" s="112"/>
      <c r="BMJ78" s="112"/>
      <c r="BMK78" s="112"/>
      <c r="BML78" s="112"/>
      <c r="BMM78" s="112"/>
      <c r="BMN78" s="112"/>
      <c r="BMO78" s="112"/>
      <c r="BMP78" s="112"/>
      <c r="BMQ78" s="112"/>
      <c r="BMR78" s="112"/>
      <c r="BMS78" s="112"/>
      <c r="BMT78" s="112"/>
      <c r="BMU78" s="112"/>
      <c r="BMV78" s="112"/>
      <c r="BMW78" s="112"/>
      <c r="BMX78" s="112"/>
      <c r="BMY78" s="112"/>
      <c r="BMZ78" s="112"/>
      <c r="BNA78" s="112"/>
      <c r="BNB78" s="112"/>
      <c r="BNC78" s="112"/>
      <c r="BND78" s="112"/>
      <c r="BNE78" s="112"/>
      <c r="BNF78" s="112"/>
      <c r="BNG78" s="112"/>
      <c r="BNH78" s="112"/>
      <c r="BNI78" s="112"/>
      <c r="BNJ78" s="112"/>
      <c r="BNK78" s="112"/>
      <c r="BNL78" s="112"/>
      <c r="BNM78" s="112"/>
      <c r="BNN78" s="112"/>
      <c r="BNO78" s="112"/>
      <c r="BNP78" s="112"/>
      <c r="BNQ78" s="112"/>
      <c r="BNR78" s="112"/>
      <c r="BNS78" s="112"/>
      <c r="BNT78" s="112"/>
      <c r="BNU78" s="112"/>
      <c r="BNV78" s="112"/>
      <c r="BNW78" s="112"/>
      <c r="BNX78" s="112"/>
      <c r="BNY78" s="112"/>
      <c r="BNZ78" s="112"/>
      <c r="BOA78" s="112"/>
      <c r="BOB78" s="112"/>
      <c r="BOC78" s="112"/>
      <c r="BOD78" s="112"/>
      <c r="BOE78" s="112"/>
      <c r="BOF78" s="112"/>
      <c r="BOG78" s="112"/>
      <c r="BOH78" s="112"/>
      <c r="BOI78" s="112"/>
      <c r="BOJ78" s="112"/>
      <c r="BOK78" s="112"/>
      <c r="BOL78" s="112"/>
      <c r="BOM78" s="112"/>
      <c r="BON78" s="112"/>
      <c r="BOO78" s="112"/>
      <c r="BOP78" s="112"/>
      <c r="BOQ78" s="112"/>
      <c r="BOR78" s="112"/>
      <c r="BOS78" s="112"/>
      <c r="BOT78" s="112"/>
      <c r="BOU78" s="112"/>
      <c r="BOV78" s="112"/>
      <c r="BOW78" s="112"/>
      <c r="BOX78" s="112"/>
      <c r="BOY78" s="112"/>
      <c r="BOZ78" s="112"/>
      <c r="BPA78" s="112"/>
      <c r="BPB78" s="112"/>
      <c r="BPC78" s="112"/>
      <c r="BPD78" s="112"/>
      <c r="BPE78" s="112"/>
      <c r="BPF78" s="112"/>
      <c r="BPG78" s="112"/>
      <c r="BPH78" s="112"/>
      <c r="BPI78" s="112"/>
      <c r="BPJ78" s="112"/>
      <c r="BPK78" s="112"/>
      <c r="BPL78" s="112"/>
      <c r="BPM78" s="112"/>
      <c r="BPN78" s="112"/>
      <c r="BPO78" s="112"/>
      <c r="BPP78" s="112"/>
      <c r="BPQ78" s="112"/>
      <c r="BPR78" s="112"/>
      <c r="BPS78" s="112"/>
      <c r="BPT78" s="112"/>
      <c r="BPU78" s="112"/>
      <c r="BPV78" s="112"/>
      <c r="BPW78" s="112"/>
      <c r="BPX78" s="112"/>
      <c r="BPY78" s="112"/>
      <c r="BPZ78" s="112"/>
      <c r="BQA78" s="112"/>
      <c r="BQB78" s="112"/>
      <c r="BQC78" s="112"/>
      <c r="BQD78" s="112"/>
      <c r="BQE78" s="112"/>
      <c r="BQF78" s="112"/>
      <c r="BQG78" s="112"/>
      <c r="BQH78" s="112"/>
      <c r="BQI78" s="112"/>
      <c r="BQJ78" s="112"/>
      <c r="BQK78" s="112"/>
      <c r="BQL78" s="112"/>
      <c r="BQM78" s="112"/>
      <c r="BQN78" s="112"/>
      <c r="BQO78" s="112"/>
      <c r="BQP78" s="112"/>
      <c r="BQQ78" s="112"/>
      <c r="BQR78" s="112"/>
      <c r="BQS78" s="112"/>
      <c r="BQT78" s="112"/>
      <c r="BQU78" s="112"/>
      <c r="BQV78" s="112"/>
      <c r="BQW78" s="112"/>
      <c r="BQX78" s="112"/>
      <c r="BQY78" s="112"/>
      <c r="BQZ78" s="112"/>
      <c r="BRA78" s="112"/>
      <c r="BRB78" s="112"/>
      <c r="BRC78" s="112"/>
      <c r="BRD78" s="112"/>
      <c r="BRE78" s="112"/>
      <c r="BRF78" s="112"/>
      <c r="BRG78" s="112"/>
      <c r="BRH78" s="112"/>
      <c r="BRI78" s="112"/>
      <c r="BRJ78" s="112"/>
      <c r="BRK78" s="112"/>
      <c r="BRL78" s="112"/>
      <c r="BRM78" s="112"/>
      <c r="BRN78" s="112"/>
      <c r="BRO78" s="112"/>
      <c r="BRP78" s="112"/>
      <c r="BRQ78" s="112"/>
      <c r="BRR78" s="112"/>
      <c r="BRS78" s="112"/>
      <c r="BRT78" s="112"/>
      <c r="BRU78" s="112"/>
      <c r="BRV78" s="112"/>
      <c r="BRW78" s="112"/>
      <c r="BRX78" s="112"/>
      <c r="BRY78" s="112"/>
      <c r="BRZ78" s="112"/>
      <c r="BSA78" s="112"/>
      <c r="BSB78" s="112"/>
      <c r="BSC78" s="112"/>
      <c r="BSD78" s="112"/>
      <c r="BSE78" s="112"/>
      <c r="BSF78" s="112"/>
      <c r="BSG78" s="112"/>
      <c r="BSH78" s="112"/>
      <c r="BSI78" s="112"/>
      <c r="BSJ78" s="112"/>
      <c r="BSK78" s="112"/>
      <c r="BSL78" s="112"/>
      <c r="BSM78" s="112"/>
      <c r="BSN78" s="112"/>
      <c r="BSO78" s="112"/>
      <c r="BSP78" s="112"/>
      <c r="BSQ78" s="112"/>
      <c r="BSR78" s="112"/>
      <c r="BSS78" s="112"/>
      <c r="BST78" s="112"/>
      <c r="BSU78" s="112"/>
      <c r="BSV78" s="112"/>
      <c r="BSW78" s="112"/>
      <c r="BSX78" s="112"/>
      <c r="BSY78" s="112"/>
      <c r="BSZ78" s="112"/>
      <c r="BTA78" s="112"/>
      <c r="BTB78" s="112"/>
      <c r="BTC78" s="112"/>
      <c r="BTD78" s="112"/>
      <c r="BTE78" s="112"/>
      <c r="BTF78" s="112"/>
      <c r="BTG78" s="112"/>
      <c r="BTH78" s="112"/>
      <c r="BTI78" s="112"/>
      <c r="BTJ78" s="112"/>
      <c r="BTK78" s="112"/>
      <c r="BTL78" s="112"/>
      <c r="BTM78" s="112"/>
      <c r="BTN78" s="112"/>
      <c r="BTO78" s="112"/>
      <c r="BTP78" s="112"/>
      <c r="BTQ78" s="112"/>
      <c r="BTR78" s="112"/>
      <c r="BTS78" s="112"/>
      <c r="BTT78" s="112"/>
      <c r="BTU78" s="112"/>
      <c r="BTV78" s="112"/>
      <c r="BTW78" s="112"/>
      <c r="BTX78" s="112"/>
      <c r="BTY78" s="112"/>
      <c r="BTZ78" s="112"/>
      <c r="BUA78" s="112"/>
      <c r="BUB78" s="112"/>
      <c r="BUC78" s="112"/>
      <c r="BUD78" s="112"/>
      <c r="BUE78" s="112"/>
      <c r="BUF78" s="112"/>
      <c r="BUG78" s="112"/>
      <c r="BUH78" s="112"/>
      <c r="BUI78" s="112"/>
      <c r="BUJ78" s="112"/>
      <c r="BUK78" s="112"/>
      <c r="BUL78" s="112"/>
      <c r="BUM78" s="112"/>
      <c r="BUN78" s="112"/>
      <c r="BUO78" s="112"/>
      <c r="BUP78" s="112"/>
      <c r="BUQ78" s="112"/>
      <c r="BUR78" s="112"/>
      <c r="BUS78" s="112"/>
      <c r="BUT78" s="112"/>
      <c r="BUU78" s="112"/>
      <c r="BUV78" s="112"/>
      <c r="BUW78" s="112"/>
      <c r="BUX78" s="112"/>
      <c r="BUY78" s="112"/>
      <c r="BUZ78" s="112"/>
      <c r="BVA78" s="112"/>
      <c r="BVB78" s="112"/>
      <c r="BVC78" s="112"/>
      <c r="BVD78" s="112"/>
      <c r="BVE78" s="112"/>
      <c r="BVF78" s="112"/>
      <c r="BVG78" s="112"/>
      <c r="BVH78" s="112"/>
      <c r="BVI78" s="112"/>
      <c r="BVJ78" s="112"/>
      <c r="BVK78" s="112"/>
      <c r="BVL78" s="112"/>
      <c r="BVM78" s="112"/>
      <c r="BVN78" s="112"/>
      <c r="BVO78" s="112"/>
      <c r="BVP78" s="112"/>
      <c r="BVQ78" s="112"/>
      <c r="BVR78" s="112"/>
      <c r="BVS78" s="112"/>
      <c r="BVT78" s="112"/>
      <c r="BVU78" s="112"/>
      <c r="BVV78" s="112"/>
      <c r="BVW78" s="112"/>
      <c r="BVX78" s="112"/>
      <c r="BVY78" s="112"/>
      <c r="BVZ78" s="112"/>
      <c r="BWA78" s="112"/>
      <c r="BWB78" s="112"/>
      <c r="BWC78" s="112"/>
      <c r="BWD78" s="112"/>
      <c r="BWE78" s="112"/>
      <c r="BWF78" s="112"/>
      <c r="BWG78" s="112"/>
      <c r="BWH78" s="112"/>
      <c r="BWI78" s="112"/>
      <c r="BWJ78" s="112"/>
      <c r="BWK78" s="112"/>
      <c r="BWL78" s="112"/>
      <c r="BWM78" s="112"/>
      <c r="BWN78" s="112"/>
      <c r="BWO78" s="112"/>
      <c r="BWP78" s="112"/>
      <c r="BWQ78" s="112"/>
      <c r="BWR78" s="112"/>
      <c r="BWS78" s="112"/>
      <c r="BWT78" s="112"/>
      <c r="BWU78" s="112"/>
      <c r="BWV78" s="112"/>
      <c r="BWW78" s="112"/>
      <c r="BWX78" s="112"/>
      <c r="BWY78" s="112"/>
      <c r="BWZ78" s="112"/>
      <c r="BXA78" s="112"/>
      <c r="BXB78" s="112"/>
      <c r="BXC78" s="112"/>
      <c r="BXD78" s="112"/>
      <c r="BXE78" s="112"/>
      <c r="BXF78" s="112"/>
      <c r="BXG78" s="112"/>
      <c r="BXH78" s="112"/>
      <c r="BXI78" s="112"/>
      <c r="BXJ78" s="112"/>
      <c r="BXK78" s="112"/>
      <c r="BXL78" s="112"/>
      <c r="BXM78" s="112"/>
      <c r="BXN78" s="112"/>
      <c r="BXO78" s="112"/>
      <c r="BXP78" s="112"/>
      <c r="BXQ78" s="112"/>
      <c r="BXR78" s="112"/>
      <c r="BXS78" s="112"/>
      <c r="BXT78" s="112"/>
      <c r="BXU78" s="112"/>
      <c r="BXV78" s="112"/>
      <c r="BXW78" s="112"/>
      <c r="BXX78" s="112"/>
      <c r="BXY78" s="112"/>
      <c r="BXZ78" s="112"/>
      <c r="BYA78" s="112"/>
      <c r="BYB78" s="112"/>
      <c r="BYC78" s="112"/>
      <c r="BYD78" s="112"/>
      <c r="BYE78" s="112"/>
      <c r="BYF78" s="112"/>
      <c r="BYG78" s="112"/>
      <c r="BYH78" s="112"/>
      <c r="BYI78" s="112"/>
      <c r="BYJ78" s="112"/>
      <c r="BYK78" s="112"/>
      <c r="BYL78" s="112"/>
      <c r="BYM78" s="112"/>
      <c r="BYN78" s="112"/>
      <c r="BYO78" s="112"/>
      <c r="BYP78" s="112"/>
      <c r="BYQ78" s="112"/>
      <c r="BYR78" s="112"/>
      <c r="BYS78" s="112"/>
      <c r="BYT78" s="112"/>
      <c r="BYU78" s="112"/>
      <c r="BYV78" s="112"/>
      <c r="BYW78" s="112"/>
      <c r="BYX78" s="112"/>
      <c r="BYY78" s="112"/>
      <c r="BYZ78" s="112"/>
      <c r="BZA78" s="112"/>
      <c r="BZB78" s="112"/>
      <c r="BZC78" s="112"/>
      <c r="BZD78" s="112"/>
      <c r="BZE78" s="112"/>
      <c r="BZF78" s="112"/>
    </row>
    <row r="79" spans="1:2034" s="68" customFormat="1" x14ac:dyDescent="0.25">
      <c r="A79" s="62">
        <v>2</v>
      </c>
      <c r="B79" s="126" t="s">
        <v>53</v>
      </c>
      <c r="C79" s="126">
        <v>24.79</v>
      </c>
      <c r="D79" s="126">
        <v>29.7</v>
      </c>
      <c r="E79" s="128">
        <v>21200</v>
      </c>
      <c r="F79" s="128">
        <v>240.5</v>
      </c>
      <c r="G79" s="87"/>
      <c r="H79" s="55"/>
      <c r="I79" s="62"/>
      <c r="J79" s="62"/>
      <c r="K79" s="88"/>
      <c r="L79" s="54"/>
      <c r="M79" s="89"/>
      <c r="N79" s="90"/>
      <c r="O79" s="80"/>
      <c r="Q79" s="55"/>
      <c r="R79" s="72"/>
      <c r="S79" s="72"/>
      <c r="T79" s="72"/>
      <c r="U79" s="72"/>
      <c r="V79" s="72"/>
      <c r="W79" s="72"/>
      <c r="X79" s="55"/>
      <c r="Y79" s="87"/>
      <c r="AG79" s="112"/>
      <c r="AH79" s="112"/>
      <c r="AI79" s="112"/>
      <c r="AJ79" s="112"/>
      <c r="AK79" s="112"/>
      <c r="AL79" s="112"/>
      <c r="AM79" s="112"/>
      <c r="AN79" s="112"/>
      <c r="AO79" s="112"/>
      <c r="AP79" s="112"/>
      <c r="AQ79" s="112"/>
      <c r="AR79" s="112"/>
      <c r="AS79" s="112"/>
      <c r="AT79" s="112"/>
      <c r="AU79" s="112"/>
      <c r="AV79" s="112"/>
      <c r="AW79" s="112"/>
      <c r="AX79" s="112"/>
      <c r="AY79" s="112"/>
      <c r="AZ79" s="112"/>
      <c r="BA79" s="112"/>
      <c r="BB79" s="112"/>
      <c r="BC79" s="112"/>
      <c r="BD79" s="112"/>
      <c r="BE79" s="112"/>
      <c r="BF79" s="112"/>
      <c r="BG79" s="112"/>
      <c r="BH79" s="112"/>
      <c r="BI79" s="112"/>
      <c r="BJ79" s="112"/>
      <c r="BK79" s="112"/>
      <c r="BL79" s="112"/>
      <c r="BM79" s="112"/>
      <c r="BN79" s="112"/>
      <c r="BO79" s="112"/>
      <c r="BP79" s="112"/>
      <c r="BQ79" s="112"/>
      <c r="BR79" s="112"/>
      <c r="BS79" s="112"/>
      <c r="BT79" s="112"/>
      <c r="BU79" s="112"/>
      <c r="BV79" s="112"/>
      <c r="BW79" s="112"/>
      <c r="BX79" s="112"/>
      <c r="BY79" s="112"/>
      <c r="BZ79" s="112"/>
      <c r="CA79" s="112"/>
      <c r="CB79" s="112"/>
      <c r="CC79" s="112"/>
      <c r="CD79" s="112"/>
      <c r="CE79" s="112"/>
      <c r="CF79" s="112"/>
      <c r="CG79" s="112"/>
      <c r="CH79" s="112"/>
      <c r="CI79" s="112"/>
      <c r="CJ79" s="112"/>
      <c r="CK79" s="112"/>
      <c r="CL79" s="112"/>
      <c r="CM79" s="112"/>
      <c r="CN79" s="112"/>
      <c r="CO79" s="112"/>
      <c r="CP79" s="112"/>
      <c r="CQ79" s="112"/>
      <c r="CR79" s="112"/>
      <c r="CS79" s="112"/>
      <c r="CT79" s="112"/>
      <c r="CU79" s="112"/>
      <c r="CV79" s="112"/>
      <c r="CW79" s="112"/>
      <c r="CX79" s="112"/>
      <c r="CY79" s="112"/>
      <c r="CZ79" s="112"/>
      <c r="DA79" s="112"/>
      <c r="DB79" s="112"/>
      <c r="DC79" s="112"/>
      <c r="DD79" s="112"/>
      <c r="DE79" s="112"/>
      <c r="DF79" s="112"/>
      <c r="DG79" s="112"/>
      <c r="DH79" s="112"/>
      <c r="DI79" s="112"/>
      <c r="DJ79" s="112"/>
      <c r="DK79" s="112"/>
      <c r="DL79" s="112"/>
      <c r="DM79" s="112"/>
      <c r="DN79" s="112"/>
      <c r="DO79" s="112"/>
      <c r="DP79" s="112"/>
      <c r="DQ79" s="112"/>
      <c r="DR79" s="112"/>
      <c r="DS79" s="112"/>
      <c r="DT79" s="112"/>
      <c r="DU79" s="112"/>
      <c r="DV79" s="112"/>
      <c r="DW79" s="112"/>
      <c r="DX79" s="112"/>
      <c r="DY79" s="112"/>
      <c r="DZ79" s="112"/>
      <c r="EA79" s="112"/>
      <c r="EB79" s="112"/>
      <c r="EC79" s="112"/>
      <c r="ED79" s="112"/>
      <c r="EE79" s="112"/>
      <c r="EF79" s="112"/>
      <c r="EG79" s="112"/>
      <c r="EH79" s="112"/>
      <c r="EI79" s="112"/>
      <c r="EJ79" s="112"/>
      <c r="EK79" s="112"/>
      <c r="EL79" s="112"/>
      <c r="EM79" s="112"/>
      <c r="EN79" s="112"/>
      <c r="EO79" s="112"/>
      <c r="EP79" s="112"/>
      <c r="EQ79" s="112"/>
      <c r="ER79" s="112"/>
      <c r="ES79" s="112"/>
      <c r="ET79" s="112"/>
      <c r="EU79" s="112"/>
      <c r="EV79" s="112"/>
      <c r="EW79" s="112"/>
      <c r="EX79" s="112"/>
      <c r="EY79" s="112"/>
      <c r="EZ79" s="112"/>
      <c r="FA79" s="112"/>
      <c r="FB79" s="112"/>
      <c r="FC79" s="112"/>
      <c r="FD79" s="112"/>
      <c r="FE79" s="112"/>
      <c r="FF79" s="112"/>
      <c r="FG79" s="112"/>
      <c r="FH79" s="112"/>
      <c r="FI79" s="112"/>
      <c r="FJ79" s="112"/>
      <c r="FK79" s="112"/>
      <c r="FL79" s="112"/>
      <c r="FM79" s="112"/>
      <c r="FN79" s="112"/>
      <c r="FO79" s="112"/>
      <c r="FP79" s="112"/>
      <c r="FQ79" s="112"/>
      <c r="FR79" s="112"/>
      <c r="FS79" s="112"/>
      <c r="FT79" s="112"/>
      <c r="FU79" s="112"/>
      <c r="FV79" s="112"/>
      <c r="FW79" s="112"/>
      <c r="FX79" s="112"/>
      <c r="FY79" s="112"/>
      <c r="FZ79" s="112"/>
      <c r="GA79" s="112"/>
      <c r="GB79" s="112"/>
      <c r="GC79" s="112"/>
      <c r="GD79" s="112"/>
      <c r="GE79" s="112"/>
      <c r="GF79" s="112"/>
      <c r="GG79" s="112"/>
      <c r="GH79" s="112"/>
      <c r="GI79" s="112"/>
      <c r="GJ79" s="112"/>
      <c r="GK79" s="112"/>
      <c r="GL79" s="112"/>
      <c r="GM79" s="112"/>
      <c r="GN79" s="112"/>
      <c r="GO79" s="112"/>
      <c r="GP79" s="112"/>
      <c r="GQ79" s="112"/>
      <c r="GR79" s="112"/>
      <c r="GS79" s="112"/>
      <c r="GT79" s="112"/>
      <c r="GU79" s="112"/>
      <c r="GV79" s="112"/>
      <c r="GW79" s="112"/>
      <c r="GX79" s="112"/>
      <c r="GY79" s="112"/>
      <c r="GZ79" s="112"/>
      <c r="HA79" s="112"/>
      <c r="HB79" s="112"/>
      <c r="HC79" s="112"/>
      <c r="HD79" s="112"/>
      <c r="HE79" s="112"/>
      <c r="HF79" s="112"/>
      <c r="HG79" s="112"/>
      <c r="HH79" s="112"/>
      <c r="HI79" s="112"/>
      <c r="HJ79" s="112"/>
      <c r="HK79" s="112"/>
      <c r="HL79" s="112"/>
      <c r="HM79" s="112"/>
      <c r="HN79" s="112"/>
      <c r="HO79" s="112"/>
      <c r="HP79" s="112"/>
      <c r="HQ79" s="112"/>
      <c r="HR79" s="112"/>
      <c r="HS79" s="112"/>
      <c r="HT79" s="112"/>
      <c r="HU79" s="112"/>
      <c r="HV79" s="112"/>
      <c r="HW79" s="112"/>
      <c r="HX79" s="112"/>
      <c r="HY79" s="112"/>
      <c r="HZ79" s="112"/>
      <c r="IA79" s="112"/>
      <c r="IB79" s="112"/>
      <c r="IC79" s="112"/>
      <c r="ID79" s="112"/>
      <c r="IE79" s="112"/>
      <c r="IF79" s="112"/>
      <c r="IG79" s="112"/>
      <c r="IH79" s="112"/>
      <c r="II79" s="112"/>
      <c r="IJ79" s="112"/>
      <c r="IK79" s="112"/>
      <c r="IL79" s="112"/>
      <c r="IM79" s="112"/>
      <c r="IN79" s="112"/>
      <c r="IO79" s="112"/>
      <c r="IP79" s="112"/>
      <c r="IQ79" s="112"/>
      <c r="IR79" s="112"/>
      <c r="IS79" s="112"/>
      <c r="IT79" s="112"/>
      <c r="IU79" s="112"/>
      <c r="IV79" s="112"/>
      <c r="IW79" s="112"/>
      <c r="IX79" s="112"/>
      <c r="IY79" s="112"/>
      <c r="IZ79" s="112"/>
      <c r="JA79" s="112"/>
      <c r="JB79" s="112"/>
      <c r="JC79" s="112"/>
      <c r="JD79" s="112"/>
      <c r="JE79" s="112"/>
      <c r="JF79" s="112"/>
      <c r="JG79" s="112"/>
      <c r="JH79" s="112"/>
      <c r="JI79" s="112"/>
      <c r="JJ79" s="112"/>
      <c r="JK79" s="112"/>
      <c r="JL79" s="112"/>
      <c r="JM79" s="112"/>
      <c r="JN79" s="112"/>
      <c r="JO79" s="112"/>
      <c r="JP79" s="112"/>
      <c r="JQ79" s="112"/>
      <c r="JR79" s="112"/>
      <c r="JS79" s="112"/>
      <c r="JT79" s="112"/>
      <c r="JU79" s="112"/>
      <c r="JV79" s="112"/>
      <c r="JW79" s="112"/>
      <c r="JX79" s="112"/>
      <c r="JY79" s="112"/>
      <c r="JZ79" s="112"/>
      <c r="KA79" s="112"/>
      <c r="KB79" s="112"/>
      <c r="KC79" s="112"/>
      <c r="KD79" s="112"/>
      <c r="KE79" s="112"/>
      <c r="KF79" s="112"/>
      <c r="KG79" s="112"/>
      <c r="KH79" s="112"/>
      <c r="KI79" s="112"/>
      <c r="KJ79" s="112"/>
      <c r="KK79" s="112"/>
      <c r="KL79" s="112"/>
      <c r="KM79" s="112"/>
      <c r="KN79" s="112"/>
      <c r="KO79" s="112"/>
      <c r="KP79" s="112"/>
      <c r="KQ79" s="112"/>
      <c r="KR79" s="112"/>
      <c r="KS79" s="112"/>
      <c r="KT79" s="112"/>
      <c r="KU79" s="112"/>
      <c r="KV79" s="112"/>
      <c r="KW79" s="112"/>
      <c r="KX79" s="112"/>
      <c r="KY79" s="112"/>
      <c r="KZ79" s="112"/>
      <c r="LA79" s="112"/>
      <c r="LB79" s="112"/>
      <c r="LC79" s="112"/>
      <c r="LD79" s="112"/>
      <c r="LE79" s="112"/>
      <c r="LF79" s="112"/>
      <c r="LG79" s="112"/>
      <c r="LH79" s="112"/>
      <c r="LI79" s="112"/>
      <c r="LJ79" s="112"/>
      <c r="LK79" s="112"/>
      <c r="LL79" s="112"/>
      <c r="LM79" s="112"/>
      <c r="LN79" s="112"/>
      <c r="LO79" s="112"/>
      <c r="LP79" s="112"/>
      <c r="LQ79" s="112"/>
      <c r="LR79" s="112"/>
      <c r="LS79" s="112"/>
      <c r="LT79" s="112"/>
      <c r="LU79" s="112"/>
      <c r="LV79" s="112"/>
      <c r="LW79" s="112"/>
      <c r="LX79" s="112"/>
      <c r="LY79" s="112"/>
      <c r="LZ79" s="112"/>
      <c r="MA79" s="112"/>
      <c r="MB79" s="112"/>
      <c r="MC79" s="112"/>
      <c r="MD79" s="112"/>
      <c r="ME79" s="112"/>
      <c r="MF79" s="112"/>
      <c r="MG79" s="112"/>
      <c r="MH79" s="112"/>
      <c r="MI79" s="112"/>
      <c r="MJ79" s="112"/>
      <c r="MK79" s="112"/>
      <c r="ML79" s="112"/>
      <c r="MM79" s="112"/>
      <c r="MN79" s="112"/>
      <c r="MO79" s="112"/>
      <c r="MP79" s="112"/>
      <c r="MQ79" s="112"/>
      <c r="MR79" s="112"/>
      <c r="MS79" s="112"/>
      <c r="MT79" s="112"/>
      <c r="MU79" s="112"/>
      <c r="MV79" s="112"/>
      <c r="MW79" s="112"/>
      <c r="MX79" s="112"/>
      <c r="MY79" s="112"/>
      <c r="MZ79" s="112"/>
      <c r="NA79" s="112"/>
      <c r="NB79" s="112"/>
      <c r="NC79" s="112"/>
      <c r="ND79" s="112"/>
      <c r="NE79" s="112"/>
      <c r="NF79" s="112"/>
      <c r="NG79" s="112"/>
      <c r="NH79" s="112"/>
      <c r="NI79" s="112"/>
      <c r="NJ79" s="112"/>
      <c r="NK79" s="112"/>
      <c r="NL79" s="112"/>
      <c r="NM79" s="112"/>
      <c r="NN79" s="112"/>
      <c r="NO79" s="112"/>
      <c r="NP79" s="112"/>
      <c r="NQ79" s="112"/>
      <c r="NR79" s="112"/>
      <c r="NS79" s="112"/>
      <c r="NT79" s="112"/>
      <c r="NU79" s="112"/>
      <c r="NV79" s="112"/>
      <c r="NW79" s="112"/>
      <c r="NX79" s="112"/>
      <c r="NY79" s="112"/>
      <c r="NZ79" s="112"/>
      <c r="OA79" s="112"/>
      <c r="OB79" s="112"/>
      <c r="OC79" s="112"/>
      <c r="OD79" s="112"/>
      <c r="OE79" s="112"/>
      <c r="OF79" s="112"/>
      <c r="OG79" s="112"/>
      <c r="OH79" s="112"/>
      <c r="OI79" s="112"/>
      <c r="OJ79" s="112"/>
      <c r="OK79" s="112"/>
      <c r="OL79" s="112"/>
      <c r="OM79" s="112"/>
      <c r="ON79" s="112"/>
      <c r="OO79" s="112"/>
      <c r="OP79" s="112"/>
      <c r="OQ79" s="112"/>
      <c r="OR79" s="112"/>
      <c r="OS79" s="112"/>
      <c r="OT79" s="112"/>
      <c r="OU79" s="112"/>
      <c r="OV79" s="112"/>
      <c r="OW79" s="112"/>
      <c r="OX79" s="112"/>
      <c r="OY79" s="112"/>
      <c r="OZ79" s="112"/>
      <c r="PA79" s="112"/>
      <c r="PB79" s="112"/>
      <c r="PC79" s="112"/>
      <c r="PD79" s="112"/>
      <c r="PE79" s="112"/>
      <c r="PF79" s="112"/>
      <c r="PG79" s="112"/>
      <c r="PH79" s="112"/>
      <c r="PI79" s="112"/>
      <c r="PJ79" s="112"/>
      <c r="PK79" s="112"/>
      <c r="PL79" s="112"/>
      <c r="PM79" s="112"/>
      <c r="PN79" s="112"/>
      <c r="PO79" s="112"/>
      <c r="PP79" s="112"/>
      <c r="PQ79" s="112"/>
      <c r="PR79" s="112"/>
      <c r="PS79" s="112"/>
      <c r="PT79" s="112"/>
      <c r="PU79" s="112"/>
      <c r="PV79" s="112"/>
      <c r="PW79" s="112"/>
      <c r="PX79" s="112"/>
      <c r="PY79" s="112"/>
      <c r="PZ79" s="112"/>
      <c r="QA79" s="112"/>
      <c r="QB79" s="112"/>
      <c r="QC79" s="112"/>
      <c r="QD79" s="112"/>
      <c r="QE79" s="112"/>
      <c r="QF79" s="112"/>
      <c r="QG79" s="112"/>
      <c r="QH79" s="112"/>
      <c r="QI79" s="112"/>
      <c r="QJ79" s="112"/>
      <c r="QK79" s="112"/>
      <c r="QL79" s="112"/>
      <c r="QM79" s="112"/>
      <c r="QN79" s="112"/>
      <c r="QO79" s="112"/>
      <c r="QP79" s="112"/>
      <c r="QQ79" s="112"/>
      <c r="QR79" s="112"/>
      <c r="QS79" s="112"/>
      <c r="QT79" s="112"/>
      <c r="QU79" s="112"/>
      <c r="QV79" s="112"/>
      <c r="QW79" s="112"/>
      <c r="QX79" s="112"/>
      <c r="QY79" s="112"/>
      <c r="QZ79" s="112"/>
      <c r="RA79" s="112"/>
      <c r="RB79" s="112"/>
      <c r="RC79" s="112"/>
      <c r="RD79" s="112"/>
      <c r="RE79" s="112"/>
      <c r="RF79" s="112"/>
      <c r="RG79" s="112"/>
      <c r="RH79" s="112"/>
      <c r="RI79" s="112"/>
      <c r="RJ79" s="112"/>
      <c r="RK79" s="112"/>
      <c r="RL79" s="112"/>
      <c r="RM79" s="112"/>
      <c r="RN79" s="112"/>
      <c r="RO79" s="112"/>
      <c r="RP79" s="112"/>
      <c r="RQ79" s="112"/>
      <c r="RR79" s="112"/>
      <c r="RS79" s="112"/>
      <c r="RT79" s="112"/>
      <c r="RU79" s="112"/>
      <c r="RV79" s="112"/>
      <c r="RW79" s="112"/>
      <c r="RX79" s="112"/>
      <c r="RY79" s="112"/>
      <c r="RZ79" s="112"/>
      <c r="SA79" s="112"/>
      <c r="SB79" s="112"/>
      <c r="SC79" s="112"/>
      <c r="SD79" s="112"/>
      <c r="SE79" s="112"/>
      <c r="SF79" s="112"/>
      <c r="SG79" s="112"/>
      <c r="SH79" s="112"/>
      <c r="SI79" s="112"/>
      <c r="SJ79" s="112"/>
      <c r="SK79" s="112"/>
      <c r="SL79" s="112"/>
      <c r="SM79" s="112"/>
      <c r="SN79" s="112"/>
      <c r="SO79" s="112"/>
      <c r="SP79" s="112"/>
      <c r="SQ79" s="112"/>
      <c r="SR79" s="112"/>
      <c r="SS79" s="112"/>
      <c r="ST79" s="112"/>
      <c r="SU79" s="112"/>
      <c r="SV79" s="112"/>
      <c r="SW79" s="112"/>
      <c r="SX79" s="112"/>
      <c r="SY79" s="112"/>
      <c r="SZ79" s="112"/>
      <c r="TA79" s="112"/>
      <c r="TB79" s="112"/>
      <c r="TC79" s="112"/>
      <c r="TD79" s="112"/>
      <c r="TE79" s="112"/>
      <c r="TF79" s="112"/>
      <c r="TG79" s="112"/>
      <c r="TH79" s="112"/>
      <c r="TI79" s="112"/>
      <c r="TJ79" s="112"/>
      <c r="TK79" s="112"/>
      <c r="TL79" s="112"/>
      <c r="TM79" s="112"/>
      <c r="TN79" s="112"/>
      <c r="TO79" s="112"/>
      <c r="TP79" s="112"/>
      <c r="TQ79" s="112"/>
      <c r="TR79" s="112"/>
      <c r="TS79" s="112"/>
      <c r="TT79" s="112"/>
      <c r="TU79" s="112"/>
      <c r="TV79" s="112"/>
      <c r="TW79" s="112"/>
      <c r="TX79" s="112"/>
      <c r="TY79" s="112"/>
      <c r="TZ79" s="112"/>
      <c r="UA79" s="112"/>
      <c r="UB79" s="112"/>
      <c r="UC79" s="112"/>
      <c r="UD79" s="112"/>
      <c r="UE79" s="112"/>
      <c r="UF79" s="112"/>
      <c r="UG79" s="112"/>
      <c r="UH79" s="112"/>
      <c r="UI79" s="112"/>
      <c r="UJ79" s="112"/>
      <c r="UK79" s="112"/>
      <c r="UL79" s="112"/>
      <c r="UM79" s="112"/>
      <c r="UN79" s="112"/>
      <c r="UO79" s="112"/>
      <c r="UP79" s="112"/>
      <c r="UQ79" s="112"/>
      <c r="UR79" s="112"/>
      <c r="US79" s="112"/>
      <c r="UT79" s="112"/>
      <c r="UU79" s="112"/>
      <c r="UV79" s="112"/>
      <c r="UW79" s="112"/>
      <c r="UX79" s="112"/>
      <c r="UY79" s="112"/>
      <c r="UZ79" s="112"/>
      <c r="VA79" s="112"/>
      <c r="VB79" s="112"/>
      <c r="VC79" s="112"/>
      <c r="VD79" s="112"/>
      <c r="VE79" s="112"/>
      <c r="VF79" s="112"/>
      <c r="VG79" s="112"/>
      <c r="VH79" s="112"/>
      <c r="VI79" s="112"/>
      <c r="VJ79" s="112"/>
      <c r="VK79" s="112"/>
      <c r="VL79" s="112"/>
      <c r="VM79" s="112"/>
      <c r="VN79" s="112"/>
      <c r="VO79" s="112"/>
      <c r="VP79" s="112"/>
      <c r="VQ79" s="112"/>
      <c r="VR79" s="112"/>
      <c r="VS79" s="112"/>
      <c r="VT79" s="112"/>
      <c r="VU79" s="112"/>
      <c r="VV79" s="112"/>
      <c r="VW79" s="112"/>
      <c r="VX79" s="112"/>
      <c r="VY79" s="112"/>
      <c r="VZ79" s="112"/>
      <c r="WA79" s="112"/>
      <c r="WB79" s="112"/>
      <c r="WC79" s="112"/>
      <c r="WD79" s="112"/>
      <c r="WE79" s="112"/>
      <c r="WF79" s="112"/>
      <c r="WG79" s="112"/>
      <c r="WH79" s="112"/>
      <c r="WI79" s="112"/>
      <c r="WJ79" s="112"/>
      <c r="WK79" s="112"/>
      <c r="WL79" s="112"/>
      <c r="WM79" s="112"/>
      <c r="WN79" s="112"/>
      <c r="WO79" s="112"/>
      <c r="WP79" s="112"/>
      <c r="WQ79" s="112"/>
      <c r="WR79" s="112"/>
      <c r="WS79" s="112"/>
      <c r="WT79" s="112"/>
      <c r="WU79" s="112"/>
      <c r="WV79" s="112"/>
      <c r="WW79" s="112"/>
      <c r="WX79" s="112"/>
      <c r="WY79" s="112"/>
      <c r="WZ79" s="112"/>
      <c r="XA79" s="112"/>
      <c r="XB79" s="112"/>
      <c r="XC79" s="112"/>
      <c r="XD79" s="112"/>
      <c r="XE79" s="112"/>
      <c r="XF79" s="112"/>
      <c r="XG79" s="112"/>
      <c r="XH79" s="112"/>
      <c r="XI79" s="112"/>
      <c r="XJ79" s="112"/>
      <c r="XK79" s="112"/>
      <c r="XL79" s="112"/>
      <c r="XM79" s="112"/>
      <c r="XN79" s="112"/>
      <c r="XO79" s="112"/>
      <c r="XP79" s="112"/>
      <c r="XQ79" s="112"/>
      <c r="XR79" s="112"/>
      <c r="XS79" s="112"/>
      <c r="XT79" s="112"/>
      <c r="XU79" s="112"/>
      <c r="XV79" s="112"/>
      <c r="XW79" s="112"/>
      <c r="XX79" s="112"/>
      <c r="XY79" s="112"/>
      <c r="XZ79" s="112"/>
      <c r="YA79" s="112"/>
      <c r="YB79" s="112"/>
      <c r="YC79" s="112"/>
      <c r="YD79" s="112"/>
      <c r="YE79" s="112"/>
      <c r="YF79" s="112"/>
      <c r="YG79" s="112"/>
      <c r="YH79" s="112"/>
      <c r="YI79" s="112"/>
      <c r="YJ79" s="112"/>
      <c r="YK79" s="112"/>
      <c r="YL79" s="112"/>
      <c r="YM79" s="112"/>
      <c r="YN79" s="112"/>
      <c r="YO79" s="112"/>
      <c r="YP79" s="112"/>
      <c r="YQ79" s="112"/>
      <c r="YR79" s="112"/>
      <c r="YS79" s="112"/>
      <c r="YT79" s="112"/>
      <c r="YU79" s="112"/>
      <c r="YV79" s="112"/>
      <c r="YW79" s="112"/>
      <c r="YX79" s="112"/>
      <c r="YY79" s="112"/>
      <c r="YZ79" s="112"/>
      <c r="ZA79" s="112"/>
      <c r="ZB79" s="112"/>
      <c r="ZC79" s="112"/>
      <c r="ZD79" s="112"/>
      <c r="ZE79" s="112"/>
      <c r="ZF79" s="112"/>
      <c r="ZG79" s="112"/>
      <c r="ZH79" s="112"/>
      <c r="ZI79" s="112"/>
      <c r="ZJ79" s="112"/>
      <c r="ZK79" s="112"/>
      <c r="ZL79" s="112"/>
      <c r="ZM79" s="112"/>
      <c r="ZN79" s="112"/>
      <c r="ZO79" s="112"/>
      <c r="ZP79" s="112"/>
      <c r="ZQ79" s="112"/>
      <c r="ZR79" s="112"/>
      <c r="ZS79" s="112"/>
      <c r="ZT79" s="112"/>
      <c r="ZU79" s="112"/>
      <c r="ZV79" s="112"/>
      <c r="ZW79" s="112"/>
      <c r="ZX79" s="112"/>
      <c r="ZY79" s="112"/>
      <c r="ZZ79" s="112"/>
      <c r="AAA79" s="112"/>
      <c r="AAB79" s="112"/>
      <c r="AAC79" s="112"/>
      <c r="AAD79" s="112"/>
      <c r="AAE79" s="112"/>
      <c r="AAF79" s="112"/>
      <c r="AAG79" s="112"/>
      <c r="AAH79" s="112"/>
      <c r="AAI79" s="112"/>
      <c r="AAJ79" s="112"/>
      <c r="AAK79" s="112"/>
      <c r="AAL79" s="112"/>
      <c r="AAM79" s="112"/>
      <c r="AAN79" s="112"/>
      <c r="AAO79" s="112"/>
      <c r="AAP79" s="112"/>
      <c r="AAQ79" s="112"/>
      <c r="AAR79" s="112"/>
      <c r="AAS79" s="112"/>
      <c r="AAT79" s="112"/>
      <c r="AAU79" s="112"/>
      <c r="AAV79" s="112"/>
      <c r="AAW79" s="112"/>
      <c r="AAX79" s="112"/>
      <c r="AAY79" s="112"/>
      <c r="AAZ79" s="112"/>
      <c r="ABA79" s="112"/>
      <c r="ABB79" s="112"/>
      <c r="ABC79" s="112"/>
      <c r="ABD79" s="112"/>
      <c r="ABE79" s="112"/>
      <c r="ABF79" s="112"/>
      <c r="ABG79" s="112"/>
      <c r="ABH79" s="112"/>
      <c r="ABI79" s="112"/>
      <c r="ABJ79" s="112"/>
      <c r="ABK79" s="112"/>
      <c r="ABL79" s="112"/>
      <c r="ABM79" s="112"/>
      <c r="ABN79" s="112"/>
      <c r="ABO79" s="112"/>
      <c r="ABP79" s="112"/>
      <c r="ABQ79" s="112"/>
      <c r="ABR79" s="112"/>
      <c r="ABS79" s="112"/>
      <c r="ABT79" s="112"/>
      <c r="ABU79" s="112"/>
      <c r="ABV79" s="112"/>
      <c r="ABW79" s="112"/>
      <c r="ABX79" s="112"/>
      <c r="ABY79" s="112"/>
      <c r="ABZ79" s="112"/>
      <c r="ACA79" s="112"/>
      <c r="ACB79" s="112"/>
      <c r="ACC79" s="112"/>
      <c r="ACD79" s="112"/>
      <c r="ACE79" s="112"/>
      <c r="ACF79" s="112"/>
      <c r="ACG79" s="112"/>
      <c r="ACH79" s="112"/>
      <c r="ACI79" s="112"/>
      <c r="ACJ79" s="112"/>
      <c r="ACK79" s="112"/>
      <c r="ACL79" s="112"/>
      <c r="ACM79" s="112"/>
      <c r="ACN79" s="112"/>
      <c r="ACO79" s="112"/>
      <c r="ACP79" s="112"/>
      <c r="ACQ79" s="112"/>
      <c r="ACR79" s="112"/>
      <c r="ACS79" s="112"/>
      <c r="ACT79" s="112"/>
      <c r="ACU79" s="112"/>
      <c r="ACV79" s="112"/>
      <c r="ACW79" s="112"/>
      <c r="ACX79" s="112"/>
      <c r="ACY79" s="112"/>
      <c r="ACZ79" s="112"/>
      <c r="ADA79" s="112"/>
      <c r="ADB79" s="112"/>
      <c r="ADC79" s="112"/>
      <c r="ADD79" s="112"/>
      <c r="ADE79" s="112"/>
      <c r="ADF79" s="112"/>
      <c r="ADG79" s="112"/>
      <c r="ADH79" s="112"/>
      <c r="ADI79" s="112"/>
      <c r="ADJ79" s="112"/>
      <c r="ADK79" s="112"/>
      <c r="ADL79" s="112"/>
      <c r="ADM79" s="112"/>
      <c r="ADN79" s="112"/>
      <c r="ADO79" s="112"/>
      <c r="ADP79" s="112"/>
      <c r="ADQ79" s="112"/>
      <c r="ADR79" s="112"/>
      <c r="ADS79" s="112"/>
      <c r="ADT79" s="112"/>
      <c r="ADU79" s="112"/>
      <c r="ADV79" s="112"/>
      <c r="ADW79" s="112"/>
      <c r="ADX79" s="112"/>
      <c r="ADY79" s="112"/>
      <c r="ADZ79" s="112"/>
      <c r="AEA79" s="112"/>
      <c r="AEB79" s="112"/>
      <c r="AEC79" s="112"/>
      <c r="AED79" s="112"/>
      <c r="AEE79" s="112"/>
      <c r="AEF79" s="112"/>
      <c r="AEG79" s="112"/>
      <c r="AEH79" s="112"/>
      <c r="AEI79" s="112"/>
      <c r="AEJ79" s="112"/>
      <c r="AEK79" s="112"/>
      <c r="AEL79" s="112"/>
      <c r="AEM79" s="112"/>
      <c r="AEN79" s="112"/>
      <c r="AEO79" s="112"/>
      <c r="AEP79" s="112"/>
      <c r="AEQ79" s="112"/>
      <c r="AER79" s="112"/>
      <c r="AES79" s="112"/>
      <c r="AET79" s="112"/>
      <c r="AEU79" s="112"/>
      <c r="AEV79" s="112"/>
      <c r="AEW79" s="112"/>
      <c r="AEX79" s="112"/>
      <c r="AEY79" s="112"/>
      <c r="AEZ79" s="112"/>
      <c r="AFA79" s="112"/>
      <c r="AFB79" s="112"/>
      <c r="AFC79" s="112"/>
      <c r="AFD79" s="112"/>
      <c r="AFE79" s="112"/>
      <c r="AFF79" s="112"/>
      <c r="AFG79" s="112"/>
      <c r="AFH79" s="112"/>
      <c r="AFI79" s="112"/>
      <c r="AFJ79" s="112"/>
      <c r="AFK79" s="112"/>
      <c r="AFL79" s="112"/>
      <c r="AFM79" s="112"/>
      <c r="AFN79" s="112"/>
      <c r="AFO79" s="112"/>
      <c r="AFP79" s="112"/>
      <c r="AFQ79" s="112"/>
      <c r="AFR79" s="112"/>
      <c r="AFS79" s="112"/>
      <c r="AFT79" s="112"/>
      <c r="AFU79" s="112"/>
      <c r="AFV79" s="112"/>
      <c r="AFW79" s="112"/>
      <c r="AFX79" s="112"/>
      <c r="AFY79" s="112"/>
      <c r="AFZ79" s="112"/>
      <c r="AGA79" s="112"/>
      <c r="AGB79" s="112"/>
      <c r="AGC79" s="112"/>
      <c r="AGD79" s="112"/>
      <c r="AGE79" s="112"/>
      <c r="AGF79" s="112"/>
      <c r="AGG79" s="112"/>
      <c r="AGH79" s="112"/>
      <c r="AGI79" s="112"/>
      <c r="AGJ79" s="112"/>
      <c r="AGK79" s="112"/>
      <c r="AGL79" s="112"/>
      <c r="AGM79" s="112"/>
      <c r="AGN79" s="112"/>
      <c r="AGO79" s="112"/>
      <c r="AGP79" s="112"/>
      <c r="AGQ79" s="112"/>
      <c r="AGR79" s="112"/>
      <c r="AGS79" s="112"/>
      <c r="AGT79" s="112"/>
      <c r="AGU79" s="112"/>
      <c r="AGV79" s="112"/>
      <c r="AGW79" s="112"/>
      <c r="AGX79" s="112"/>
      <c r="AGY79" s="112"/>
      <c r="AGZ79" s="112"/>
      <c r="AHA79" s="112"/>
      <c r="AHB79" s="112"/>
      <c r="AHC79" s="112"/>
      <c r="AHD79" s="112"/>
      <c r="AHE79" s="112"/>
      <c r="AHF79" s="112"/>
      <c r="AHG79" s="112"/>
      <c r="AHH79" s="112"/>
      <c r="AHI79" s="112"/>
      <c r="AHJ79" s="112"/>
      <c r="AHK79" s="112"/>
      <c r="AHL79" s="112"/>
      <c r="AHM79" s="112"/>
      <c r="AHN79" s="112"/>
      <c r="AHO79" s="112"/>
      <c r="AHP79" s="112"/>
      <c r="AHQ79" s="112"/>
      <c r="AHR79" s="112"/>
      <c r="AHS79" s="112"/>
      <c r="AHT79" s="112"/>
      <c r="AHU79" s="112"/>
      <c r="AHV79" s="112"/>
      <c r="AHW79" s="112"/>
      <c r="AHX79" s="112"/>
      <c r="AHY79" s="112"/>
      <c r="AHZ79" s="112"/>
      <c r="AIA79" s="112"/>
      <c r="AIB79" s="112"/>
      <c r="AIC79" s="112"/>
      <c r="AID79" s="112"/>
      <c r="AIE79" s="112"/>
      <c r="AIF79" s="112"/>
      <c r="AIG79" s="112"/>
      <c r="AIH79" s="112"/>
      <c r="AII79" s="112"/>
      <c r="AIJ79" s="112"/>
      <c r="AIK79" s="112"/>
      <c r="AIL79" s="112"/>
      <c r="AIM79" s="112"/>
      <c r="AIN79" s="112"/>
      <c r="AIO79" s="112"/>
      <c r="AIP79" s="112"/>
      <c r="AIQ79" s="112"/>
      <c r="AIR79" s="112"/>
      <c r="AIS79" s="112"/>
      <c r="AIT79" s="112"/>
      <c r="AIU79" s="112"/>
      <c r="AIV79" s="112"/>
      <c r="AIW79" s="112"/>
      <c r="AIX79" s="112"/>
      <c r="AIY79" s="112"/>
      <c r="AIZ79" s="112"/>
      <c r="AJA79" s="112"/>
      <c r="AJB79" s="112"/>
      <c r="AJC79" s="112"/>
      <c r="AJD79" s="112"/>
      <c r="AJE79" s="112"/>
      <c r="AJF79" s="112"/>
      <c r="AJG79" s="112"/>
      <c r="AJH79" s="112"/>
      <c r="AJI79" s="112"/>
      <c r="AJJ79" s="112"/>
      <c r="AJK79" s="112"/>
      <c r="AJL79" s="112"/>
      <c r="AJM79" s="112"/>
      <c r="AJN79" s="112"/>
      <c r="AJO79" s="112"/>
      <c r="AJP79" s="112"/>
      <c r="AJQ79" s="112"/>
      <c r="AJR79" s="112"/>
      <c r="AJS79" s="112"/>
      <c r="AJT79" s="112"/>
      <c r="AJU79" s="112"/>
      <c r="AJV79" s="112"/>
      <c r="AJW79" s="112"/>
      <c r="AJX79" s="112"/>
      <c r="AJY79" s="112"/>
      <c r="AJZ79" s="112"/>
      <c r="AKA79" s="112"/>
      <c r="AKB79" s="112"/>
      <c r="AKC79" s="112"/>
      <c r="AKD79" s="112"/>
      <c r="AKE79" s="112"/>
      <c r="AKF79" s="112"/>
      <c r="AKG79" s="112"/>
      <c r="AKH79" s="112"/>
      <c r="AKI79" s="112"/>
      <c r="AKJ79" s="112"/>
      <c r="AKK79" s="112"/>
      <c r="AKL79" s="112"/>
      <c r="AKM79" s="112"/>
      <c r="AKN79" s="112"/>
      <c r="AKO79" s="112"/>
      <c r="AKP79" s="112"/>
      <c r="AKQ79" s="112"/>
      <c r="AKR79" s="112"/>
      <c r="AKS79" s="112"/>
      <c r="AKT79" s="112"/>
      <c r="AKU79" s="112"/>
      <c r="AKV79" s="112"/>
      <c r="AKW79" s="112"/>
      <c r="AKX79" s="112"/>
      <c r="AKY79" s="112"/>
      <c r="AKZ79" s="112"/>
      <c r="ALA79" s="112"/>
      <c r="ALB79" s="112"/>
      <c r="ALC79" s="112"/>
      <c r="ALD79" s="112"/>
      <c r="ALE79" s="112"/>
      <c r="ALF79" s="112"/>
      <c r="ALG79" s="112"/>
      <c r="ALH79" s="112"/>
      <c r="ALI79" s="112"/>
      <c r="ALJ79" s="112"/>
      <c r="ALK79" s="112"/>
      <c r="ALL79" s="112"/>
      <c r="ALM79" s="112"/>
      <c r="ALN79" s="112"/>
      <c r="ALO79" s="112"/>
      <c r="ALP79" s="112"/>
      <c r="ALQ79" s="112"/>
      <c r="ALR79" s="112"/>
      <c r="ALS79" s="112"/>
      <c r="ALT79" s="112"/>
      <c r="ALU79" s="112"/>
      <c r="ALV79" s="112"/>
      <c r="ALW79" s="112"/>
      <c r="ALX79" s="112"/>
      <c r="ALY79" s="112"/>
      <c r="ALZ79" s="112"/>
      <c r="AMA79" s="112"/>
      <c r="AMB79" s="112"/>
      <c r="AMC79" s="112"/>
      <c r="AMD79" s="112"/>
      <c r="AME79" s="112"/>
      <c r="AMF79" s="112"/>
      <c r="AMG79" s="112"/>
      <c r="AMH79" s="112"/>
      <c r="AMI79" s="112"/>
      <c r="AMJ79" s="112"/>
      <c r="AMK79" s="112"/>
      <c r="AML79" s="112"/>
      <c r="AMM79" s="112"/>
      <c r="AMN79" s="112"/>
      <c r="AMO79" s="112"/>
      <c r="AMP79" s="112"/>
      <c r="AMQ79" s="112"/>
      <c r="AMR79" s="112"/>
      <c r="AMS79" s="112"/>
      <c r="AMT79" s="112"/>
      <c r="AMU79" s="112"/>
      <c r="AMV79" s="112"/>
      <c r="AMW79" s="112"/>
      <c r="AMX79" s="112"/>
      <c r="AMY79" s="112"/>
      <c r="AMZ79" s="112"/>
      <c r="ANA79" s="112"/>
      <c r="ANB79" s="112"/>
      <c r="ANC79" s="112"/>
      <c r="AND79" s="112"/>
      <c r="ANE79" s="112"/>
      <c r="ANF79" s="112"/>
      <c r="ANG79" s="112"/>
      <c r="ANH79" s="112"/>
      <c r="ANI79" s="112"/>
      <c r="ANJ79" s="112"/>
      <c r="ANK79" s="112"/>
      <c r="ANL79" s="112"/>
      <c r="ANM79" s="112"/>
      <c r="ANN79" s="112"/>
      <c r="ANO79" s="112"/>
      <c r="ANP79" s="112"/>
      <c r="ANQ79" s="112"/>
      <c r="ANR79" s="112"/>
      <c r="ANS79" s="112"/>
      <c r="ANT79" s="112"/>
      <c r="ANU79" s="112"/>
      <c r="ANV79" s="112"/>
      <c r="ANW79" s="112"/>
      <c r="ANX79" s="112"/>
      <c r="ANY79" s="112"/>
      <c r="ANZ79" s="112"/>
      <c r="AOA79" s="112"/>
      <c r="AOB79" s="112"/>
      <c r="AOC79" s="112"/>
      <c r="AOD79" s="112"/>
      <c r="AOE79" s="112"/>
      <c r="AOF79" s="112"/>
      <c r="AOG79" s="112"/>
      <c r="AOH79" s="112"/>
      <c r="AOI79" s="112"/>
      <c r="AOJ79" s="112"/>
      <c r="AOK79" s="112"/>
      <c r="AOL79" s="112"/>
      <c r="AOM79" s="112"/>
      <c r="AON79" s="112"/>
      <c r="AOO79" s="112"/>
      <c r="AOP79" s="112"/>
      <c r="AOQ79" s="112"/>
      <c r="AOR79" s="112"/>
      <c r="AOS79" s="112"/>
      <c r="AOT79" s="112"/>
      <c r="AOU79" s="112"/>
      <c r="AOV79" s="112"/>
      <c r="AOW79" s="112"/>
      <c r="AOX79" s="112"/>
      <c r="AOY79" s="112"/>
      <c r="AOZ79" s="112"/>
      <c r="APA79" s="112"/>
      <c r="APB79" s="112"/>
      <c r="APC79" s="112"/>
      <c r="APD79" s="112"/>
      <c r="APE79" s="112"/>
      <c r="APF79" s="112"/>
      <c r="APG79" s="112"/>
      <c r="APH79" s="112"/>
      <c r="API79" s="112"/>
      <c r="APJ79" s="112"/>
      <c r="APK79" s="112"/>
      <c r="APL79" s="112"/>
      <c r="APM79" s="112"/>
      <c r="APN79" s="112"/>
      <c r="APO79" s="112"/>
      <c r="APP79" s="112"/>
      <c r="APQ79" s="112"/>
      <c r="APR79" s="112"/>
      <c r="APS79" s="112"/>
      <c r="APT79" s="112"/>
      <c r="APU79" s="112"/>
      <c r="APV79" s="112"/>
      <c r="APW79" s="112"/>
      <c r="APX79" s="112"/>
      <c r="APY79" s="112"/>
      <c r="APZ79" s="112"/>
      <c r="AQA79" s="112"/>
      <c r="AQB79" s="112"/>
      <c r="AQC79" s="112"/>
      <c r="AQD79" s="112"/>
      <c r="AQE79" s="112"/>
      <c r="AQF79" s="112"/>
      <c r="AQG79" s="112"/>
      <c r="AQH79" s="112"/>
      <c r="AQI79" s="112"/>
      <c r="AQJ79" s="112"/>
      <c r="AQK79" s="112"/>
      <c r="AQL79" s="112"/>
      <c r="AQM79" s="112"/>
      <c r="AQN79" s="112"/>
      <c r="AQO79" s="112"/>
      <c r="AQP79" s="112"/>
      <c r="AQQ79" s="112"/>
      <c r="AQR79" s="112"/>
      <c r="AQS79" s="112"/>
      <c r="AQT79" s="112"/>
      <c r="AQU79" s="112"/>
      <c r="AQV79" s="112"/>
      <c r="AQW79" s="112"/>
      <c r="AQX79" s="112"/>
      <c r="AQY79" s="112"/>
      <c r="AQZ79" s="112"/>
      <c r="ARA79" s="112"/>
      <c r="ARB79" s="112"/>
      <c r="ARC79" s="112"/>
      <c r="ARD79" s="112"/>
      <c r="ARE79" s="112"/>
      <c r="ARF79" s="112"/>
      <c r="ARG79" s="112"/>
      <c r="ARH79" s="112"/>
      <c r="ARI79" s="112"/>
      <c r="ARJ79" s="112"/>
      <c r="ARK79" s="112"/>
      <c r="ARL79" s="112"/>
      <c r="ARM79" s="112"/>
      <c r="ARN79" s="112"/>
      <c r="ARO79" s="112"/>
      <c r="ARP79" s="112"/>
      <c r="ARQ79" s="112"/>
      <c r="ARR79" s="112"/>
      <c r="ARS79" s="112"/>
      <c r="ART79" s="112"/>
      <c r="ARU79" s="112"/>
      <c r="ARV79" s="112"/>
      <c r="ARW79" s="112"/>
      <c r="ARX79" s="112"/>
      <c r="ARY79" s="112"/>
      <c r="ARZ79" s="112"/>
      <c r="ASA79" s="112"/>
      <c r="ASB79" s="112"/>
      <c r="ASC79" s="112"/>
      <c r="ASD79" s="112"/>
      <c r="ASE79" s="112"/>
      <c r="ASF79" s="112"/>
      <c r="ASG79" s="112"/>
      <c r="ASH79" s="112"/>
      <c r="ASI79" s="112"/>
      <c r="ASJ79" s="112"/>
      <c r="ASK79" s="112"/>
      <c r="ASL79" s="112"/>
      <c r="ASM79" s="112"/>
      <c r="ASN79" s="112"/>
      <c r="ASO79" s="112"/>
      <c r="ASP79" s="112"/>
      <c r="ASQ79" s="112"/>
      <c r="ASR79" s="112"/>
      <c r="ASS79" s="112"/>
      <c r="AST79" s="112"/>
      <c r="ASU79" s="112"/>
      <c r="ASV79" s="112"/>
      <c r="ASW79" s="112"/>
      <c r="ASX79" s="112"/>
      <c r="ASY79" s="112"/>
      <c r="ASZ79" s="112"/>
      <c r="ATA79" s="112"/>
      <c r="ATB79" s="112"/>
      <c r="ATC79" s="112"/>
      <c r="ATD79" s="112"/>
      <c r="ATE79" s="112"/>
      <c r="ATF79" s="112"/>
      <c r="ATG79" s="112"/>
      <c r="ATH79" s="112"/>
      <c r="ATI79" s="112"/>
      <c r="ATJ79" s="112"/>
      <c r="ATK79" s="112"/>
      <c r="ATL79" s="112"/>
      <c r="ATM79" s="112"/>
      <c r="ATN79" s="112"/>
      <c r="ATO79" s="112"/>
      <c r="ATP79" s="112"/>
      <c r="ATQ79" s="112"/>
      <c r="ATR79" s="112"/>
      <c r="ATS79" s="112"/>
      <c r="ATT79" s="112"/>
      <c r="ATU79" s="112"/>
      <c r="ATV79" s="112"/>
      <c r="ATW79" s="112"/>
      <c r="ATX79" s="112"/>
      <c r="ATY79" s="112"/>
      <c r="ATZ79" s="112"/>
      <c r="AUA79" s="112"/>
      <c r="AUB79" s="112"/>
      <c r="AUC79" s="112"/>
      <c r="AUD79" s="112"/>
      <c r="AUE79" s="112"/>
      <c r="AUF79" s="112"/>
      <c r="AUG79" s="112"/>
      <c r="AUH79" s="112"/>
      <c r="AUI79" s="112"/>
      <c r="AUJ79" s="112"/>
      <c r="AUK79" s="112"/>
      <c r="AUL79" s="112"/>
      <c r="AUM79" s="112"/>
      <c r="AUN79" s="112"/>
      <c r="AUO79" s="112"/>
      <c r="AUP79" s="112"/>
      <c r="AUQ79" s="112"/>
      <c r="AUR79" s="112"/>
      <c r="AUS79" s="112"/>
      <c r="AUT79" s="112"/>
      <c r="AUU79" s="112"/>
      <c r="AUV79" s="112"/>
      <c r="AUW79" s="112"/>
      <c r="AUX79" s="112"/>
      <c r="AUY79" s="112"/>
      <c r="AUZ79" s="112"/>
      <c r="AVA79" s="112"/>
      <c r="AVB79" s="112"/>
      <c r="AVC79" s="112"/>
      <c r="AVD79" s="112"/>
      <c r="AVE79" s="112"/>
      <c r="AVF79" s="112"/>
      <c r="AVG79" s="112"/>
      <c r="AVH79" s="112"/>
      <c r="AVI79" s="112"/>
      <c r="AVJ79" s="112"/>
      <c r="AVK79" s="112"/>
      <c r="AVL79" s="112"/>
      <c r="AVM79" s="112"/>
      <c r="AVN79" s="112"/>
      <c r="AVO79" s="112"/>
      <c r="AVP79" s="112"/>
      <c r="AVQ79" s="112"/>
      <c r="AVR79" s="112"/>
      <c r="AVS79" s="112"/>
      <c r="AVT79" s="112"/>
      <c r="AVU79" s="112"/>
      <c r="AVV79" s="112"/>
      <c r="AVW79" s="112"/>
      <c r="AVX79" s="112"/>
      <c r="AVY79" s="112"/>
      <c r="AVZ79" s="112"/>
      <c r="AWA79" s="112"/>
      <c r="AWB79" s="112"/>
      <c r="AWC79" s="112"/>
      <c r="AWD79" s="112"/>
      <c r="AWE79" s="112"/>
      <c r="AWF79" s="112"/>
      <c r="AWG79" s="112"/>
      <c r="AWH79" s="112"/>
      <c r="AWI79" s="112"/>
      <c r="AWJ79" s="112"/>
      <c r="AWK79" s="112"/>
      <c r="AWL79" s="112"/>
      <c r="AWM79" s="112"/>
      <c r="AWN79" s="112"/>
      <c r="AWO79" s="112"/>
      <c r="AWP79" s="112"/>
      <c r="AWQ79" s="112"/>
      <c r="AWR79" s="112"/>
      <c r="AWS79" s="112"/>
      <c r="AWT79" s="112"/>
      <c r="AWU79" s="112"/>
      <c r="AWV79" s="112"/>
      <c r="AWW79" s="112"/>
      <c r="AWX79" s="112"/>
      <c r="AWY79" s="112"/>
      <c r="AWZ79" s="112"/>
      <c r="AXA79" s="112"/>
      <c r="AXB79" s="112"/>
      <c r="AXC79" s="112"/>
      <c r="AXD79" s="112"/>
      <c r="AXE79" s="112"/>
      <c r="AXF79" s="112"/>
      <c r="AXG79" s="112"/>
      <c r="AXH79" s="112"/>
      <c r="AXI79" s="112"/>
      <c r="AXJ79" s="112"/>
      <c r="AXK79" s="112"/>
      <c r="AXL79" s="112"/>
      <c r="AXM79" s="112"/>
      <c r="AXN79" s="112"/>
      <c r="AXO79" s="112"/>
      <c r="AXP79" s="112"/>
      <c r="AXQ79" s="112"/>
      <c r="AXR79" s="112"/>
      <c r="AXS79" s="112"/>
      <c r="AXT79" s="112"/>
      <c r="AXU79" s="112"/>
      <c r="AXV79" s="112"/>
      <c r="AXW79" s="112"/>
      <c r="AXX79" s="112"/>
      <c r="AXY79" s="112"/>
      <c r="AXZ79" s="112"/>
      <c r="AYA79" s="112"/>
      <c r="AYB79" s="112"/>
      <c r="AYC79" s="112"/>
      <c r="AYD79" s="112"/>
      <c r="AYE79" s="112"/>
      <c r="AYF79" s="112"/>
      <c r="AYG79" s="112"/>
      <c r="AYH79" s="112"/>
      <c r="AYI79" s="112"/>
      <c r="AYJ79" s="112"/>
      <c r="AYK79" s="112"/>
      <c r="AYL79" s="112"/>
      <c r="AYM79" s="112"/>
      <c r="AYN79" s="112"/>
      <c r="AYO79" s="112"/>
      <c r="AYP79" s="112"/>
      <c r="AYQ79" s="112"/>
      <c r="AYR79" s="112"/>
      <c r="AYS79" s="112"/>
      <c r="AYT79" s="112"/>
      <c r="AYU79" s="112"/>
      <c r="AYV79" s="112"/>
      <c r="AYW79" s="112"/>
      <c r="AYX79" s="112"/>
      <c r="AYY79" s="112"/>
      <c r="AYZ79" s="112"/>
      <c r="AZA79" s="112"/>
      <c r="AZB79" s="112"/>
      <c r="AZC79" s="112"/>
      <c r="AZD79" s="112"/>
      <c r="AZE79" s="112"/>
      <c r="AZF79" s="112"/>
      <c r="AZG79" s="112"/>
      <c r="AZH79" s="112"/>
      <c r="AZI79" s="112"/>
      <c r="AZJ79" s="112"/>
      <c r="AZK79" s="112"/>
      <c r="AZL79" s="112"/>
      <c r="AZM79" s="112"/>
      <c r="AZN79" s="112"/>
      <c r="AZO79" s="112"/>
      <c r="AZP79" s="112"/>
      <c r="AZQ79" s="112"/>
      <c r="AZR79" s="112"/>
      <c r="AZS79" s="112"/>
      <c r="AZT79" s="112"/>
      <c r="AZU79" s="112"/>
      <c r="AZV79" s="112"/>
      <c r="AZW79" s="112"/>
      <c r="AZX79" s="112"/>
      <c r="AZY79" s="112"/>
      <c r="AZZ79" s="112"/>
      <c r="BAA79" s="112"/>
      <c r="BAB79" s="112"/>
      <c r="BAC79" s="112"/>
      <c r="BAD79" s="112"/>
      <c r="BAE79" s="112"/>
      <c r="BAF79" s="112"/>
      <c r="BAG79" s="112"/>
      <c r="BAH79" s="112"/>
      <c r="BAI79" s="112"/>
      <c r="BAJ79" s="112"/>
      <c r="BAK79" s="112"/>
      <c r="BAL79" s="112"/>
      <c r="BAM79" s="112"/>
      <c r="BAN79" s="112"/>
      <c r="BAO79" s="112"/>
      <c r="BAP79" s="112"/>
      <c r="BAQ79" s="112"/>
      <c r="BAR79" s="112"/>
      <c r="BAS79" s="112"/>
      <c r="BAT79" s="112"/>
      <c r="BAU79" s="112"/>
      <c r="BAV79" s="112"/>
      <c r="BAW79" s="112"/>
      <c r="BAX79" s="112"/>
      <c r="BAY79" s="112"/>
      <c r="BAZ79" s="112"/>
      <c r="BBA79" s="112"/>
      <c r="BBB79" s="112"/>
      <c r="BBC79" s="112"/>
      <c r="BBD79" s="112"/>
      <c r="BBE79" s="112"/>
      <c r="BBF79" s="112"/>
      <c r="BBG79" s="112"/>
      <c r="BBH79" s="112"/>
      <c r="BBI79" s="112"/>
      <c r="BBJ79" s="112"/>
      <c r="BBK79" s="112"/>
      <c r="BBL79" s="112"/>
      <c r="BBM79" s="112"/>
      <c r="BBN79" s="112"/>
      <c r="BBO79" s="112"/>
      <c r="BBP79" s="112"/>
      <c r="BBQ79" s="112"/>
      <c r="BBR79" s="112"/>
      <c r="BBS79" s="112"/>
      <c r="BBT79" s="112"/>
      <c r="BBU79" s="112"/>
      <c r="BBV79" s="112"/>
      <c r="BBW79" s="112"/>
      <c r="BBX79" s="112"/>
      <c r="BBY79" s="112"/>
      <c r="BBZ79" s="112"/>
      <c r="BCA79" s="112"/>
      <c r="BCB79" s="112"/>
      <c r="BCC79" s="112"/>
      <c r="BCD79" s="112"/>
      <c r="BCE79" s="112"/>
      <c r="BCF79" s="112"/>
      <c r="BCG79" s="112"/>
      <c r="BCH79" s="112"/>
      <c r="BCI79" s="112"/>
      <c r="BCJ79" s="112"/>
      <c r="BCK79" s="112"/>
      <c r="BCL79" s="112"/>
      <c r="BCM79" s="112"/>
      <c r="BCN79" s="112"/>
      <c r="BCO79" s="112"/>
      <c r="BCP79" s="112"/>
      <c r="BCQ79" s="112"/>
      <c r="BCR79" s="112"/>
      <c r="BCS79" s="112"/>
      <c r="BCT79" s="112"/>
      <c r="BCU79" s="112"/>
      <c r="BCV79" s="112"/>
      <c r="BCW79" s="112"/>
      <c r="BCX79" s="112"/>
      <c r="BCY79" s="112"/>
      <c r="BCZ79" s="112"/>
      <c r="BDA79" s="112"/>
      <c r="BDB79" s="112"/>
      <c r="BDC79" s="112"/>
      <c r="BDD79" s="112"/>
      <c r="BDE79" s="112"/>
      <c r="BDF79" s="112"/>
      <c r="BDG79" s="112"/>
      <c r="BDH79" s="112"/>
      <c r="BDI79" s="112"/>
      <c r="BDJ79" s="112"/>
      <c r="BDK79" s="112"/>
      <c r="BDL79" s="112"/>
      <c r="BDM79" s="112"/>
      <c r="BDN79" s="112"/>
      <c r="BDO79" s="112"/>
      <c r="BDP79" s="112"/>
      <c r="BDQ79" s="112"/>
      <c r="BDR79" s="112"/>
      <c r="BDS79" s="112"/>
      <c r="BDT79" s="112"/>
      <c r="BDU79" s="112"/>
      <c r="BDV79" s="112"/>
      <c r="BDW79" s="112"/>
      <c r="BDX79" s="112"/>
      <c r="BDY79" s="112"/>
      <c r="BDZ79" s="112"/>
      <c r="BEA79" s="112"/>
      <c r="BEB79" s="112"/>
      <c r="BEC79" s="112"/>
      <c r="BED79" s="112"/>
      <c r="BEE79" s="112"/>
      <c r="BEF79" s="112"/>
      <c r="BEG79" s="112"/>
      <c r="BEH79" s="112"/>
      <c r="BEI79" s="112"/>
      <c r="BEJ79" s="112"/>
      <c r="BEK79" s="112"/>
      <c r="BEL79" s="112"/>
      <c r="BEM79" s="112"/>
      <c r="BEN79" s="112"/>
      <c r="BEO79" s="112"/>
      <c r="BEP79" s="112"/>
      <c r="BEQ79" s="112"/>
      <c r="BER79" s="112"/>
      <c r="BES79" s="112"/>
      <c r="BET79" s="112"/>
      <c r="BEU79" s="112"/>
      <c r="BEV79" s="112"/>
      <c r="BEW79" s="112"/>
      <c r="BEX79" s="112"/>
      <c r="BEY79" s="112"/>
      <c r="BEZ79" s="112"/>
      <c r="BFA79" s="112"/>
      <c r="BFB79" s="112"/>
      <c r="BFC79" s="112"/>
      <c r="BFD79" s="112"/>
      <c r="BFE79" s="112"/>
      <c r="BFF79" s="112"/>
      <c r="BFG79" s="112"/>
      <c r="BFH79" s="112"/>
      <c r="BFI79" s="112"/>
      <c r="BFJ79" s="112"/>
      <c r="BFK79" s="112"/>
      <c r="BFL79" s="112"/>
      <c r="BFM79" s="112"/>
      <c r="BFN79" s="112"/>
      <c r="BFO79" s="112"/>
      <c r="BFP79" s="112"/>
      <c r="BFQ79" s="112"/>
      <c r="BFR79" s="112"/>
      <c r="BFS79" s="112"/>
      <c r="BFT79" s="112"/>
      <c r="BFU79" s="112"/>
      <c r="BFV79" s="112"/>
      <c r="BFW79" s="112"/>
      <c r="BFX79" s="112"/>
      <c r="BFY79" s="112"/>
      <c r="BFZ79" s="112"/>
      <c r="BGA79" s="112"/>
      <c r="BGB79" s="112"/>
      <c r="BGC79" s="112"/>
      <c r="BGD79" s="112"/>
      <c r="BGE79" s="112"/>
      <c r="BGF79" s="112"/>
      <c r="BGG79" s="112"/>
      <c r="BGH79" s="112"/>
      <c r="BGI79" s="112"/>
      <c r="BGJ79" s="112"/>
      <c r="BGK79" s="112"/>
      <c r="BGL79" s="112"/>
      <c r="BGM79" s="112"/>
      <c r="BGN79" s="112"/>
      <c r="BGO79" s="112"/>
      <c r="BGP79" s="112"/>
      <c r="BGQ79" s="112"/>
      <c r="BGR79" s="112"/>
      <c r="BGS79" s="112"/>
      <c r="BGT79" s="112"/>
      <c r="BGU79" s="112"/>
      <c r="BGV79" s="112"/>
      <c r="BGW79" s="112"/>
      <c r="BGX79" s="112"/>
      <c r="BGY79" s="112"/>
      <c r="BGZ79" s="112"/>
      <c r="BHA79" s="112"/>
      <c r="BHB79" s="112"/>
      <c r="BHC79" s="112"/>
      <c r="BHD79" s="112"/>
      <c r="BHE79" s="112"/>
      <c r="BHF79" s="112"/>
      <c r="BHG79" s="112"/>
      <c r="BHH79" s="112"/>
      <c r="BHI79" s="112"/>
      <c r="BHJ79" s="112"/>
      <c r="BHK79" s="112"/>
      <c r="BHL79" s="112"/>
      <c r="BHM79" s="112"/>
      <c r="BHN79" s="112"/>
      <c r="BHO79" s="112"/>
      <c r="BHP79" s="112"/>
      <c r="BHQ79" s="112"/>
      <c r="BHR79" s="112"/>
      <c r="BHS79" s="112"/>
      <c r="BHT79" s="112"/>
      <c r="BHU79" s="112"/>
      <c r="BHV79" s="112"/>
      <c r="BHW79" s="112"/>
      <c r="BHX79" s="112"/>
      <c r="BHY79" s="112"/>
      <c r="BHZ79" s="112"/>
      <c r="BIA79" s="112"/>
      <c r="BIB79" s="112"/>
      <c r="BIC79" s="112"/>
      <c r="BID79" s="112"/>
      <c r="BIE79" s="112"/>
      <c r="BIF79" s="112"/>
      <c r="BIG79" s="112"/>
      <c r="BIH79" s="112"/>
      <c r="BII79" s="112"/>
      <c r="BIJ79" s="112"/>
      <c r="BIK79" s="112"/>
      <c r="BIL79" s="112"/>
      <c r="BIM79" s="112"/>
      <c r="BIN79" s="112"/>
      <c r="BIO79" s="112"/>
      <c r="BIP79" s="112"/>
      <c r="BIQ79" s="112"/>
      <c r="BIR79" s="112"/>
      <c r="BIS79" s="112"/>
      <c r="BIT79" s="112"/>
      <c r="BIU79" s="112"/>
      <c r="BIV79" s="112"/>
      <c r="BIW79" s="112"/>
      <c r="BIX79" s="112"/>
      <c r="BIY79" s="112"/>
      <c r="BIZ79" s="112"/>
      <c r="BJA79" s="112"/>
      <c r="BJB79" s="112"/>
      <c r="BJC79" s="112"/>
      <c r="BJD79" s="112"/>
      <c r="BJE79" s="112"/>
      <c r="BJF79" s="112"/>
      <c r="BJG79" s="112"/>
      <c r="BJH79" s="112"/>
      <c r="BJI79" s="112"/>
      <c r="BJJ79" s="112"/>
      <c r="BJK79" s="112"/>
      <c r="BJL79" s="112"/>
      <c r="BJM79" s="112"/>
      <c r="BJN79" s="112"/>
      <c r="BJO79" s="112"/>
      <c r="BJP79" s="112"/>
      <c r="BJQ79" s="112"/>
      <c r="BJR79" s="112"/>
      <c r="BJS79" s="112"/>
      <c r="BJT79" s="112"/>
      <c r="BJU79" s="112"/>
      <c r="BJV79" s="112"/>
      <c r="BJW79" s="112"/>
      <c r="BJX79" s="112"/>
      <c r="BJY79" s="112"/>
      <c r="BJZ79" s="112"/>
      <c r="BKA79" s="112"/>
      <c r="BKB79" s="112"/>
      <c r="BKC79" s="112"/>
      <c r="BKD79" s="112"/>
      <c r="BKE79" s="112"/>
      <c r="BKF79" s="112"/>
      <c r="BKG79" s="112"/>
      <c r="BKH79" s="112"/>
      <c r="BKI79" s="112"/>
      <c r="BKJ79" s="112"/>
      <c r="BKK79" s="112"/>
      <c r="BKL79" s="112"/>
      <c r="BKM79" s="112"/>
      <c r="BKN79" s="112"/>
      <c r="BKO79" s="112"/>
      <c r="BKP79" s="112"/>
      <c r="BKQ79" s="112"/>
      <c r="BKR79" s="112"/>
      <c r="BKS79" s="112"/>
      <c r="BKT79" s="112"/>
      <c r="BKU79" s="112"/>
      <c r="BKV79" s="112"/>
      <c r="BKW79" s="112"/>
      <c r="BKX79" s="112"/>
      <c r="BKY79" s="112"/>
      <c r="BKZ79" s="112"/>
      <c r="BLA79" s="112"/>
      <c r="BLB79" s="112"/>
      <c r="BLC79" s="112"/>
      <c r="BLD79" s="112"/>
      <c r="BLE79" s="112"/>
      <c r="BLF79" s="112"/>
      <c r="BLG79" s="112"/>
      <c r="BLH79" s="112"/>
      <c r="BLI79" s="112"/>
      <c r="BLJ79" s="112"/>
      <c r="BLK79" s="112"/>
      <c r="BLL79" s="112"/>
      <c r="BLM79" s="112"/>
      <c r="BLN79" s="112"/>
      <c r="BLO79" s="112"/>
      <c r="BLP79" s="112"/>
      <c r="BLQ79" s="112"/>
      <c r="BLR79" s="112"/>
      <c r="BLS79" s="112"/>
      <c r="BLT79" s="112"/>
      <c r="BLU79" s="112"/>
      <c r="BLV79" s="112"/>
      <c r="BLW79" s="112"/>
      <c r="BLX79" s="112"/>
      <c r="BLY79" s="112"/>
      <c r="BLZ79" s="112"/>
      <c r="BMA79" s="112"/>
      <c r="BMB79" s="112"/>
      <c r="BMC79" s="112"/>
      <c r="BMD79" s="112"/>
      <c r="BME79" s="112"/>
      <c r="BMF79" s="112"/>
      <c r="BMG79" s="112"/>
      <c r="BMH79" s="112"/>
      <c r="BMI79" s="112"/>
      <c r="BMJ79" s="112"/>
      <c r="BMK79" s="112"/>
      <c r="BML79" s="112"/>
      <c r="BMM79" s="112"/>
      <c r="BMN79" s="112"/>
      <c r="BMO79" s="112"/>
      <c r="BMP79" s="112"/>
      <c r="BMQ79" s="112"/>
      <c r="BMR79" s="112"/>
      <c r="BMS79" s="112"/>
      <c r="BMT79" s="112"/>
      <c r="BMU79" s="112"/>
      <c r="BMV79" s="112"/>
      <c r="BMW79" s="112"/>
      <c r="BMX79" s="112"/>
      <c r="BMY79" s="112"/>
      <c r="BMZ79" s="112"/>
      <c r="BNA79" s="112"/>
      <c r="BNB79" s="112"/>
      <c r="BNC79" s="112"/>
      <c r="BND79" s="112"/>
      <c r="BNE79" s="112"/>
      <c r="BNF79" s="112"/>
      <c r="BNG79" s="112"/>
      <c r="BNH79" s="112"/>
      <c r="BNI79" s="112"/>
      <c r="BNJ79" s="112"/>
      <c r="BNK79" s="112"/>
      <c r="BNL79" s="112"/>
      <c r="BNM79" s="112"/>
      <c r="BNN79" s="112"/>
      <c r="BNO79" s="112"/>
      <c r="BNP79" s="112"/>
      <c r="BNQ79" s="112"/>
      <c r="BNR79" s="112"/>
      <c r="BNS79" s="112"/>
      <c r="BNT79" s="112"/>
      <c r="BNU79" s="112"/>
      <c r="BNV79" s="112"/>
      <c r="BNW79" s="112"/>
      <c r="BNX79" s="112"/>
      <c r="BNY79" s="112"/>
      <c r="BNZ79" s="112"/>
      <c r="BOA79" s="112"/>
      <c r="BOB79" s="112"/>
      <c r="BOC79" s="112"/>
      <c r="BOD79" s="112"/>
      <c r="BOE79" s="112"/>
      <c r="BOF79" s="112"/>
      <c r="BOG79" s="112"/>
      <c r="BOH79" s="112"/>
      <c r="BOI79" s="112"/>
      <c r="BOJ79" s="112"/>
      <c r="BOK79" s="112"/>
      <c r="BOL79" s="112"/>
      <c r="BOM79" s="112"/>
      <c r="BON79" s="112"/>
      <c r="BOO79" s="112"/>
      <c r="BOP79" s="112"/>
      <c r="BOQ79" s="112"/>
      <c r="BOR79" s="112"/>
      <c r="BOS79" s="112"/>
      <c r="BOT79" s="112"/>
      <c r="BOU79" s="112"/>
      <c r="BOV79" s="112"/>
      <c r="BOW79" s="112"/>
      <c r="BOX79" s="112"/>
      <c r="BOY79" s="112"/>
      <c r="BOZ79" s="112"/>
      <c r="BPA79" s="112"/>
      <c r="BPB79" s="112"/>
      <c r="BPC79" s="112"/>
      <c r="BPD79" s="112"/>
      <c r="BPE79" s="112"/>
      <c r="BPF79" s="112"/>
      <c r="BPG79" s="112"/>
      <c r="BPH79" s="112"/>
      <c r="BPI79" s="112"/>
      <c r="BPJ79" s="112"/>
      <c r="BPK79" s="112"/>
      <c r="BPL79" s="112"/>
      <c r="BPM79" s="112"/>
      <c r="BPN79" s="112"/>
      <c r="BPO79" s="112"/>
      <c r="BPP79" s="112"/>
      <c r="BPQ79" s="112"/>
      <c r="BPR79" s="112"/>
      <c r="BPS79" s="112"/>
      <c r="BPT79" s="112"/>
      <c r="BPU79" s="112"/>
      <c r="BPV79" s="112"/>
      <c r="BPW79" s="112"/>
      <c r="BPX79" s="112"/>
      <c r="BPY79" s="112"/>
      <c r="BPZ79" s="112"/>
      <c r="BQA79" s="112"/>
      <c r="BQB79" s="112"/>
      <c r="BQC79" s="112"/>
      <c r="BQD79" s="112"/>
      <c r="BQE79" s="112"/>
      <c r="BQF79" s="112"/>
      <c r="BQG79" s="112"/>
      <c r="BQH79" s="112"/>
      <c r="BQI79" s="112"/>
      <c r="BQJ79" s="112"/>
      <c r="BQK79" s="112"/>
      <c r="BQL79" s="112"/>
      <c r="BQM79" s="112"/>
      <c r="BQN79" s="112"/>
      <c r="BQO79" s="112"/>
      <c r="BQP79" s="112"/>
      <c r="BQQ79" s="112"/>
      <c r="BQR79" s="112"/>
      <c r="BQS79" s="112"/>
      <c r="BQT79" s="112"/>
      <c r="BQU79" s="112"/>
      <c r="BQV79" s="112"/>
      <c r="BQW79" s="112"/>
      <c r="BQX79" s="112"/>
      <c r="BQY79" s="112"/>
      <c r="BQZ79" s="112"/>
      <c r="BRA79" s="112"/>
      <c r="BRB79" s="112"/>
      <c r="BRC79" s="112"/>
      <c r="BRD79" s="112"/>
      <c r="BRE79" s="112"/>
      <c r="BRF79" s="112"/>
      <c r="BRG79" s="112"/>
      <c r="BRH79" s="112"/>
      <c r="BRI79" s="112"/>
      <c r="BRJ79" s="112"/>
      <c r="BRK79" s="112"/>
      <c r="BRL79" s="112"/>
      <c r="BRM79" s="112"/>
      <c r="BRN79" s="112"/>
      <c r="BRO79" s="112"/>
      <c r="BRP79" s="112"/>
      <c r="BRQ79" s="112"/>
      <c r="BRR79" s="112"/>
      <c r="BRS79" s="112"/>
      <c r="BRT79" s="112"/>
      <c r="BRU79" s="112"/>
      <c r="BRV79" s="112"/>
      <c r="BRW79" s="112"/>
      <c r="BRX79" s="112"/>
      <c r="BRY79" s="112"/>
      <c r="BRZ79" s="112"/>
      <c r="BSA79" s="112"/>
      <c r="BSB79" s="112"/>
      <c r="BSC79" s="112"/>
      <c r="BSD79" s="112"/>
      <c r="BSE79" s="112"/>
      <c r="BSF79" s="112"/>
      <c r="BSG79" s="112"/>
      <c r="BSH79" s="112"/>
      <c r="BSI79" s="112"/>
      <c r="BSJ79" s="112"/>
      <c r="BSK79" s="112"/>
      <c r="BSL79" s="112"/>
      <c r="BSM79" s="112"/>
      <c r="BSN79" s="112"/>
      <c r="BSO79" s="112"/>
      <c r="BSP79" s="112"/>
      <c r="BSQ79" s="112"/>
      <c r="BSR79" s="112"/>
      <c r="BSS79" s="112"/>
      <c r="BST79" s="112"/>
      <c r="BSU79" s="112"/>
      <c r="BSV79" s="112"/>
      <c r="BSW79" s="112"/>
      <c r="BSX79" s="112"/>
      <c r="BSY79" s="112"/>
      <c r="BSZ79" s="112"/>
      <c r="BTA79" s="112"/>
      <c r="BTB79" s="112"/>
      <c r="BTC79" s="112"/>
      <c r="BTD79" s="112"/>
      <c r="BTE79" s="112"/>
      <c r="BTF79" s="112"/>
      <c r="BTG79" s="112"/>
      <c r="BTH79" s="112"/>
      <c r="BTI79" s="112"/>
      <c r="BTJ79" s="112"/>
      <c r="BTK79" s="112"/>
      <c r="BTL79" s="112"/>
      <c r="BTM79" s="112"/>
      <c r="BTN79" s="112"/>
      <c r="BTO79" s="112"/>
      <c r="BTP79" s="112"/>
      <c r="BTQ79" s="112"/>
      <c r="BTR79" s="112"/>
      <c r="BTS79" s="112"/>
      <c r="BTT79" s="112"/>
      <c r="BTU79" s="112"/>
      <c r="BTV79" s="112"/>
      <c r="BTW79" s="112"/>
      <c r="BTX79" s="112"/>
      <c r="BTY79" s="112"/>
      <c r="BTZ79" s="112"/>
      <c r="BUA79" s="112"/>
      <c r="BUB79" s="112"/>
      <c r="BUC79" s="112"/>
      <c r="BUD79" s="112"/>
      <c r="BUE79" s="112"/>
      <c r="BUF79" s="112"/>
      <c r="BUG79" s="112"/>
      <c r="BUH79" s="112"/>
      <c r="BUI79" s="112"/>
      <c r="BUJ79" s="112"/>
      <c r="BUK79" s="112"/>
      <c r="BUL79" s="112"/>
      <c r="BUM79" s="112"/>
      <c r="BUN79" s="112"/>
      <c r="BUO79" s="112"/>
      <c r="BUP79" s="112"/>
      <c r="BUQ79" s="112"/>
      <c r="BUR79" s="112"/>
      <c r="BUS79" s="112"/>
      <c r="BUT79" s="112"/>
      <c r="BUU79" s="112"/>
      <c r="BUV79" s="112"/>
      <c r="BUW79" s="112"/>
      <c r="BUX79" s="112"/>
      <c r="BUY79" s="112"/>
      <c r="BUZ79" s="112"/>
      <c r="BVA79" s="112"/>
      <c r="BVB79" s="112"/>
      <c r="BVC79" s="112"/>
      <c r="BVD79" s="112"/>
      <c r="BVE79" s="112"/>
      <c r="BVF79" s="112"/>
      <c r="BVG79" s="112"/>
      <c r="BVH79" s="112"/>
      <c r="BVI79" s="112"/>
      <c r="BVJ79" s="112"/>
      <c r="BVK79" s="112"/>
      <c r="BVL79" s="112"/>
      <c r="BVM79" s="112"/>
      <c r="BVN79" s="112"/>
      <c r="BVO79" s="112"/>
      <c r="BVP79" s="112"/>
      <c r="BVQ79" s="112"/>
      <c r="BVR79" s="112"/>
      <c r="BVS79" s="112"/>
      <c r="BVT79" s="112"/>
      <c r="BVU79" s="112"/>
      <c r="BVV79" s="112"/>
      <c r="BVW79" s="112"/>
      <c r="BVX79" s="112"/>
      <c r="BVY79" s="112"/>
      <c r="BVZ79" s="112"/>
      <c r="BWA79" s="112"/>
      <c r="BWB79" s="112"/>
      <c r="BWC79" s="112"/>
      <c r="BWD79" s="112"/>
      <c r="BWE79" s="112"/>
      <c r="BWF79" s="112"/>
      <c r="BWG79" s="112"/>
      <c r="BWH79" s="112"/>
      <c r="BWI79" s="112"/>
      <c r="BWJ79" s="112"/>
      <c r="BWK79" s="112"/>
      <c r="BWL79" s="112"/>
      <c r="BWM79" s="112"/>
      <c r="BWN79" s="112"/>
      <c r="BWO79" s="112"/>
      <c r="BWP79" s="112"/>
      <c r="BWQ79" s="112"/>
      <c r="BWR79" s="112"/>
      <c r="BWS79" s="112"/>
      <c r="BWT79" s="112"/>
      <c r="BWU79" s="112"/>
      <c r="BWV79" s="112"/>
      <c r="BWW79" s="112"/>
      <c r="BWX79" s="112"/>
      <c r="BWY79" s="112"/>
      <c r="BWZ79" s="112"/>
      <c r="BXA79" s="112"/>
      <c r="BXB79" s="112"/>
      <c r="BXC79" s="112"/>
      <c r="BXD79" s="112"/>
      <c r="BXE79" s="112"/>
      <c r="BXF79" s="112"/>
      <c r="BXG79" s="112"/>
      <c r="BXH79" s="112"/>
      <c r="BXI79" s="112"/>
      <c r="BXJ79" s="112"/>
      <c r="BXK79" s="112"/>
      <c r="BXL79" s="112"/>
      <c r="BXM79" s="112"/>
      <c r="BXN79" s="112"/>
      <c r="BXO79" s="112"/>
      <c r="BXP79" s="112"/>
      <c r="BXQ79" s="112"/>
      <c r="BXR79" s="112"/>
      <c r="BXS79" s="112"/>
      <c r="BXT79" s="112"/>
      <c r="BXU79" s="112"/>
      <c r="BXV79" s="112"/>
      <c r="BXW79" s="112"/>
      <c r="BXX79" s="112"/>
      <c r="BXY79" s="112"/>
      <c r="BXZ79" s="112"/>
      <c r="BYA79" s="112"/>
      <c r="BYB79" s="112"/>
      <c r="BYC79" s="112"/>
      <c r="BYD79" s="112"/>
      <c r="BYE79" s="112"/>
      <c r="BYF79" s="112"/>
      <c r="BYG79" s="112"/>
      <c r="BYH79" s="112"/>
      <c r="BYI79" s="112"/>
      <c r="BYJ79" s="112"/>
      <c r="BYK79" s="112"/>
      <c r="BYL79" s="112"/>
      <c r="BYM79" s="112"/>
      <c r="BYN79" s="112"/>
      <c r="BYO79" s="112"/>
      <c r="BYP79" s="112"/>
      <c r="BYQ79" s="112"/>
      <c r="BYR79" s="112"/>
      <c r="BYS79" s="112"/>
      <c r="BYT79" s="112"/>
      <c r="BYU79" s="112"/>
      <c r="BYV79" s="112"/>
      <c r="BYW79" s="112"/>
      <c r="BYX79" s="112"/>
      <c r="BYY79" s="112"/>
      <c r="BYZ79" s="112"/>
      <c r="BZA79" s="112"/>
      <c r="BZB79" s="112"/>
      <c r="BZC79" s="112"/>
      <c r="BZD79" s="112"/>
      <c r="BZE79" s="112"/>
      <c r="BZF79" s="112"/>
    </row>
    <row r="80" spans="1:2034" s="68" customFormat="1" x14ac:dyDescent="0.25">
      <c r="A80" s="62">
        <v>2</v>
      </c>
      <c r="B80" s="126" t="s">
        <v>53</v>
      </c>
      <c r="C80" s="127">
        <v>24.78</v>
      </c>
      <c r="D80" s="127">
        <v>29.98</v>
      </c>
      <c r="E80" s="128">
        <v>21470</v>
      </c>
      <c r="F80" s="128">
        <v>198</v>
      </c>
      <c r="G80" s="78"/>
      <c r="H80" s="72"/>
      <c r="I80" s="72"/>
      <c r="J80" s="72"/>
      <c r="K80" s="72"/>
      <c r="L80" s="72"/>
      <c r="M80" s="72"/>
      <c r="N80" s="72"/>
      <c r="O80" s="80"/>
      <c r="Q80" s="55"/>
      <c r="R80" s="72"/>
      <c r="S80" s="72"/>
      <c r="T80" s="72"/>
      <c r="U80" s="72"/>
      <c r="V80" s="72"/>
      <c r="W80" s="72"/>
      <c r="X80" s="55"/>
      <c r="Y80" s="87"/>
      <c r="AG80" s="112"/>
      <c r="AH80" s="112"/>
      <c r="AI80" s="112"/>
      <c r="AJ80" s="112"/>
      <c r="AK80" s="112"/>
      <c r="AL80" s="112"/>
      <c r="AM80" s="112"/>
      <c r="AN80" s="112"/>
      <c r="AO80" s="112"/>
      <c r="AP80" s="112"/>
      <c r="AQ80" s="112"/>
      <c r="AR80" s="112"/>
      <c r="AS80" s="112"/>
      <c r="AT80" s="112"/>
      <c r="AU80" s="112"/>
      <c r="AV80" s="112"/>
      <c r="AW80" s="112"/>
      <c r="AX80" s="112"/>
      <c r="AY80" s="112"/>
      <c r="AZ80" s="112"/>
      <c r="BA80" s="112"/>
      <c r="BB80" s="112"/>
      <c r="BC80" s="112"/>
      <c r="BD80" s="112"/>
      <c r="BE80" s="112"/>
      <c r="BF80" s="112"/>
      <c r="BG80" s="112"/>
      <c r="BH80" s="112"/>
      <c r="BI80" s="112"/>
      <c r="BJ80" s="112"/>
      <c r="BK80" s="112"/>
      <c r="BL80" s="112"/>
      <c r="BM80" s="112"/>
      <c r="BN80" s="112"/>
      <c r="BO80" s="112"/>
      <c r="BP80" s="112"/>
      <c r="BQ80" s="112"/>
      <c r="BR80" s="112"/>
      <c r="BS80" s="112"/>
      <c r="BT80" s="112"/>
      <c r="BU80" s="112"/>
      <c r="BV80" s="112"/>
      <c r="BW80" s="112"/>
      <c r="BX80" s="112"/>
      <c r="BY80" s="112"/>
      <c r="BZ80" s="112"/>
      <c r="CA80" s="112"/>
      <c r="CB80" s="112"/>
      <c r="CC80" s="112"/>
      <c r="CD80" s="112"/>
      <c r="CE80" s="112"/>
      <c r="CF80" s="112"/>
      <c r="CG80" s="112"/>
      <c r="CH80" s="112"/>
      <c r="CI80" s="112"/>
      <c r="CJ80" s="112"/>
      <c r="CK80" s="112"/>
      <c r="CL80" s="112"/>
      <c r="CM80" s="112"/>
      <c r="CN80" s="112"/>
      <c r="CO80" s="112"/>
      <c r="CP80" s="112"/>
      <c r="CQ80" s="112"/>
      <c r="CR80" s="112"/>
      <c r="CS80" s="112"/>
      <c r="CT80" s="112"/>
      <c r="CU80" s="112"/>
      <c r="CV80" s="112"/>
      <c r="CW80" s="112"/>
      <c r="CX80" s="112"/>
      <c r="CY80" s="112"/>
      <c r="CZ80" s="112"/>
      <c r="DA80" s="112"/>
      <c r="DB80" s="112"/>
      <c r="DC80" s="112"/>
      <c r="DD80" s="112"/>
      <c r="DE80" s="112"/>
      <c r="DF80" s="112"/>
      <c r="DG80" s="112"/>
      <c r="DH80" s="112"/>
      <c r="DI80" s="112"/>
      <c r="DJ80" s="112"/>
      <c r="DK80" s="112"/>
      <c r="DL80" s="112"/>
      <c r="DM80" s="112"/>
      <c r="DN80" s="112"/>
      <c r="DO80" s="112"/>
      <c r="DP80" s="112"/>
      <c r="DQ80" s="112"/>
      <c r="DR80" s="112"/>
      <c r="DS80" s="112"/>
      <c r="DT80" s="112"/>
      <c r="DU80" s="112"/>
      <c r="DV80" s="112"/>
      <c r="DW80" s="112"/>
      <c r="DX80" s="112"/>
      <c r="DY80" s="112"/>
      <c r="DZ80" s="112"/>
      <c r="EA80" s="112"/>
      <c r="EB80" s="112"/>
      <c r="EC80" s="112"/>
      <c r="ED80" s="112"/>
      <c r="EE80" s="112"/>
      <c r="EF80" s="112"/>
      <c r="EG80" s="112"/>
      <c r="EH80" s="112"/>
      <c r="EI80" s="112"/>
      <c r="EJ80" s="112"/>
      <c r="EK80" s="112"/>
      <c r="EL80" s="112"/>
      <c r="EM80" s="112"/>
      <c r="EN80" s="112"/>
      <c r="EO80" s="112"/>
      <c r="EP80" s="112"/>
      <c r="EQ80" s="112"/>
      <c r="ER80" s="112"/>
      <c r="ES80" s="112"/>
      <c r="ET80" s="112"/>
      <c r="EU80" s="112"/>
      <c r="EV80" s="112"/>
      <c r="EW80" s="112"/>
      <c r="EX80" s="112"/>
      <c r="EY80" s="112"/>
      <c r="EZ80" s="112"/>
      <c r="FA80" s="112"/>
      <c r="FB80" s="112"/>
      <c r="FC80" s="112"/>
      <c r="FD80" s="112"/>
      <c r="FE80" s="112"/>
      <c r="FF80" s="112"/>
      <c r="FG80" s="112"/>
      <c r="FH80" s="112"/>
      <c r="FI80" s="112"/>
      <c r="FJ80" s="112"/>
      <c r="FK80" s="112"/>
      <c r="FL80" s="112"/>
      <c r="FM80" s="112"/>
      <c r="FN80" s="112"/>
      <c r="FO80" s="112"/>
      <c r="FP80" s="112"/>
      <c r="FQ80" s="112"/>
      <c r="FR80" s="112"/>
      <c r="FS80" s="112"/>
      <c r="FT80" s="112"/>
      <c r="FU80" s="112"/>
      <c r="FV80" s="112"/>
      <c r="FW80" s="112"/>
      <c r="FX80" s="112"/>
      <c r="FY80" s="112"/>
      <c r="FZ80" s="112"/>
      <c r="GA80" s="112"/>
      <c r="GB80" s="112"/>
      <c r="GC80" s="112"/>
      <c r="GD80" s="112"/>
      <c r="GE80" s="112"/>
      <c r="GF80" s="112"/>
      <c r="GG80" s="112"/>
      <c r="GH80" s="112"/>
      <c r="GI80" s="112"/>
      <c r="GJ80" s="112"/>
      <c r="GK80" s="112"/>
      <c r="GL80" s="112"/>
      <c r="GM80" s="112"/>
      <c r="GN80" s="112"/>
      <c r="GO80" s="112"/>
      <c r="GP80" s="112"/>
      <c r="GQ80" s="112"/>
      <c r="GR80" s="112"/>
      <c r="GS80" s="112"/>
      <c r="GT80" s="112"/>
      <c r="GU80" s="112"/>
      <c r="GV80" s="112"/>
      <c r="GW80" s="112"/>
      <c r="GX80" s="112"/>
      <c r="GY80" s="112"/>
      <c r="GZ80" s="112"/>
      <c r="HA80" s="112"/>
      <c r="HB80" s="112"/>
      <c r="HC80" s="112"/>
      <c r="HD80" s="112"/>
      <c r="HE80" s="112"/>
      <c r="HF80" s="112"/>
      <c r="HG80" s="112"/>
      <c r="HH80" s="112"/>
      <c r="HI80" s="112"/>
      <c r="HJ80" s="112"/>
      <c r="HK80" s="112"/>
      <c r="HL80" s="112"/>
      <c r="HM80" s="112"/>
      <c r="HN80" s="112"/>
      <c r="HO80" s="112"/>
      <c r="HP80" s="112"/>
      <c r="HQ80" s="112"/>
      <c r="HR80" s="112"/>
      <c r="HS80" s="112"/>
      <c r="HT80" s="112"/>
      <c r="HU80" s="112"/>
      <c r="HV80" s="112"/>
      <c r="HW80" s="112"/>
      <c r="HX80" s="112"/>
      <c r="HY80" s="112"/>
      <c r="HZ80" s="112"/>
      <c r="IA80" s="112"/>
      <c r="IB80" s="112"/>
      <c r="IC80" s="112"/>
      <c r="ID80" s="112"/>
      <c r="IE80" s="112"/>
      <c r="IF80" s="112"/>
      <c r="IG80" s="112"/>
      <c r="IH80" s="112"/>
      <c r="II80" s="112"/>
      <c r="IJ80" s="112"/>
      <c r="IK80" s="112"/>
      <c r="IL80" s="112"/>
      <c r="IM80" s="112"/>
      <c r="IN80" s="112"/>
      <c r="IO80" s="112"/>
      <c r="IP80" s="112"/>
      <c r="IQ80" s="112"/>
      <c r="IR80" s="112"/>
      <c r="IS80" s="112"/>
      <c r="IT80" s="112"/>
      <c r="IU80" s="112"/>
      <c r="IV80" s="112"/>
      <c r="IW80" s="112"/>
      <c r="IX80" s="112"/>
      <c r="IY80" s="112"/>
      <c r="IZ80" s="112"/>
      <c r="JA80" s="112"/>
      <c r="JB80" s="112"/>
      <c r="JC80" s="112"/>
      <c r="JD80" s="112"/>
      <c r="JE80" s="112"/>
      <c r="JF80" s="112"/>
      <c r="JG80" s="112"/>
      <c r="JH80" s="112"/>
      <c r="JI80" s="112"/>
      <c r="JJ80" s="112"/>
      <c r="JK80" s="112"/>
      <c r="JL80" s="112"/>
      <c r="JM80" s="112"/>
      <c r="JN80" s="112"/>
      <c r="JO80" s="112"/>
      <c r="JP80" s="112"/>
      <c r="JQ80" s="112"/>
      <c r="JR80" s="112"/>
      <c r="JS80" s="112"/>
      <c r="JT80" s="112"/>
      <c r="JU80" s="112"/>
      <c r="JV80" s="112"/>
      <c r="JW80" s="112"/>
      <c r="JX80" s="112"/>
      <c r="JY80" s="112"/>
      <c r="JZ80" s="112"/>
      <c r="KA80" s="112"/>
      <c r="KB80" s="112"/>
      <c r="KC80" s="112"/>
      <c r="KD80" s="112"/>
      <c r="KE80" s="112"/>
      <c r="KF80" s="112"/>
      <c r="KG80" s="112"/>
      <c r="KH80" s="112"/>
      <c r="KI80" s="112"/>
      <c r="KJ80" s="112"/>
      <c r="KK80" s="112"/>
      <c r="KL80" s="112"/>
      <c r="KM80" s="112"/>
      <c r="KN80" s="112"/>
      <c r="KO80" s="112"/>
      <c r="KP80" s="112"/>
      <c r="KQ80" s="112"/>
      <c r="KR80" s="112"/>
      <c r="KS80" s="112"/>
      <c r="KT80" s="112"/>
      <c r="KU80" s="112"/>
      <c r="KV80" s="112"/>
      <c r="KW80" s="112"/>
      <c r="KX80" s="112"/>
      <c r="KY80" s="112"/>
      <c r="KZ80" s="112"/>
      <c r="LA80" s="112"/>
      <c r="LB80" s="112"/>
      <c r="LC80" s="112"/>
      <c r="LD80" s="112"/>
      <c r="LE80" s="112"/>
      <c r="LF80" s="112"/>
      <c r="LG80" s="112"/>
      <c r="LH80" s="112"/>
      <c r="LI80" s="112"/>
      <c r="LJ80" s="112"/>
      <c r="LK80" s="112"/>
      <c r="LL80" s="112"/>
      <c r="LM80" s="112"/>
      <c r="LN80" s="112"/>
      <c r="LO80" s="112"/>
      <c r="LP80" s="112"/>
      <c r="LQ80" s="112"/>
      <c r="LR80" s="112"/>
      <c r="LS80" s="112"/>
      <c r="LT80" s="112"/>
      <c r="LU80" s="112"/>
      <c r="LV80" s="112"/>
      <c r="LW80" s="112"/>
      <c r="LX80" s="112"/>
      <c r="LY80" s="112"/>
      <c r="LZ80" s="112"/>
      <c r="MA80" s="112"/>
      <c r="MB80" s="112"/>
      <c r="MC80" s="112"/>
      <c r="MD80" s="112"/>
      <c r="ME80" s="112"/>
      <c r="MF80" s="112"/>
      <c r="MG80" s="112"/>
      <c r="MH80" s="112"/>
      <c r="MI80" s="112"/>
      <c r="MJ80" s="112"/>
      <c r="MK80" s="112"/>
      <c r="ML80" s="112"/>
      <c r="MM80" s="112"/>
      <c r="MN80" s="112"/>
      <c r="MO80" s="112"/>
      <c r="MP80" s="112"/>
      <c r="MQ80" s="112"/>
      <c r="MR80" s="112"/>
      <c r="MS80" s="112"/>
      <c r="MT80" s="112"/>
      <c r="MU80" s="112"/>
      <c r="MV80" s="112"/>
      <c r="MW80" s="112"/>
      <c r="MX80" s="112"/>
      <c r="MY80" s="112"/>
      <c r="MZ80" s="112"/>
      <c r="NA80" s="112"/>
      <c r="NB80" s="112"/>
      <c r="NC80" s="112"/>
      <c r="ND80" s="112"/>
      <c r="NE80" s="112"/>
      <c r="NF80" s="112"/>
      <c r="NG80" s="112"/>
      <c r="NH80" s="112"/>
      <c r="NI80" s="112"/>
      <c r="NJ80" s="112"/>
      <c r="NK80" s="112"/>
      <c r="NL80" s="112"/>
      <c r="NM80" s="112"/>
      <c r="NN80" s="112"/>
      <c r="NO80" s="112"/>
      <c r="NP80" s="112"/>
      <c r="NQ80" s="112"/>
      <c r="NR80" s="112"/>
      <c r="NS80" s="112"/>
      <c r="NT80" s="112"/>
      <c r="NU80" s="112"/>
      <c r="NV80" s="112"/>
      <c r="NW80" s="112"/>
      <c r="NX80" s="112"/>
      <c r="NY80" s="112"/>
      <c r="NZ80" s="112"/>
      <c r="OA80" s="112"/>
      <c r="OB80" s="112"/>
      <c r="OC80" s="112"/>
      <c r="OD80" s="112"/>
      <c r="OE80" s="112"/>
      <c r="OF80" s="112"/>
      <c r="OG80" s="112"/>
      <c r="OH80" s="112"/>
      <c r="OI80" s="112"/>
      <c r="OJ80" s="112"/>
      <c r="OK80" s="112"/>
      <c r="OL80" s="112"/>
      <c r="OM80" s="112"/>
      <c r="ON80" s="112"/>
      <c r="OO80" s="112"/>
      <c r="OP80" s="112"/>
      <c r="OQ80" s="112"/>
      <c r="OR80" s="112"/>
      <c r="OS80" s="112"/>
      <c r="OT80" s="112"/>
      <c r="OU80" s="112"/>
      <c r="OV80" s="112"/>
      <c r="OW80" s="112"/>
      <c r="OX80" s="112"/>
      <c r="OY80" s="112"/>
      <c r="OZ80" s="112"/>
      <c r="PA80" s="112"/>
      <c r="PB80" s="112"/>
      <c r="PC80" s="112"/>
      <c r="PD80" s="112"/>
      <c r="PE80" s="112"/>
      <c r="PF80" s="112"/>
      <c r="PG80" s="112"/>
      <c r="PH80" s="112"/>
      <c r="PI80" s="112"/>
      <c r="PJ80" s="112"/>
      <c r="PK80" s="112"/>
      <c r="PL80" s="112"/>
      <c r="PM80" s="112"/>
      <c r="PN80" s="112"/>
      <c r="PO80" s="112"/>
      <c r="PP80" s="112"/>
      <c r="PQ80" s="112"/>
      <c r="PR80" s="112"/>
      <c r="PS80" s="112"/>
      <c r="PT80" s="112"/>
      <c r="PU80" s="112"/>
      <c r="PV80" s="112"/>
      <c r="PW80" s="112"/>
      <c r="PX80" s="112"/>
      <c r="PY80" s="112"/>
      <c r="PZ80" s="112"/>
      <c r="QA80" s="112"/>
      <c r="QB80" s="112"/>
      <c r="QC80" s="112"/>
      <c r="QD80" s="112"/>
      <c r="QE80" s="112"/>
      <c r="QF80" s="112"/>
      <c r="QG80" s="112"/>
      <c r="QH80" s="112"/>
      <c r="QI80" s="112"/>
      <c r="QJ80" s="112"/>
      <c r="QK80" s="112"/>
      <c r="QL80" s="112"/>
      <c r="QM80" s="112"/>
      <c r="QN80" s="112"/>
      <c r="QO80" s="112"/>
      <c r="QP80" s="112"/>
      <c r="QQ80" s="112"/>
      <c r="QR80" s="112"/>
      <c r="QS80" s="112"/>
      <c r="QT80" s="112"/>
      <c r="QU80" s="112"/>
      <c r="QV80" s="112"/>
      <c r="QW80" s="112"/>
      <c r="QX80" s="112"/>
      <c r="QY80" s="112"/>
      <c r="QZ80" s="112"/>
      <c r="RA80" s="112"/>
      <c r="RB80" s="112"/>
      <c r="RC80" s="112"/>
      <c r="RD80" s="112"/>
      <c r="RE80" s="112"/>
      <c r="RF80" s="112"/>
      <c r="RG80" s="112"/>
      <c r="RH80" s="112"/>
      <c r="RI80" s="112"/>
      <c r="RJ80" s="112"/>
      <c r="RK80" s="112"/>
      <c r="RL80" s="112"/>
      <c r="RM80" s="112"/>
      <c r="RN80" s="112"/>
      <c r="RO80" s="112"/>
      <c r="RP80" s="112"/>
      <c r="RQ80" s="112"/>
      <c r="RR80" s="112"/>
      <c r="RS80" s="112"/>
      <c r="RT80" s="112"/>
      <c r="RU80" s="112"/>
      <c r="RV80" s="112"/>
      <c r="RW80" s="112"/>
      <c r="RX80" s="112"/>
      <c r="RY80" s="112"/>
      <c r="RZ80" s="112"/>
      <c r="SA80" s="112"/>
      <c r="SB80" s="112"/>
      <c r="SC80" s="112"/>
      <c r="SD80" s="112"/>
      <c r="SE80" s="112"/>
      <c r="SF80" s="112"/>
      <c r="SG80" s="112"/>
      <c r="SH80" s="112"/>
      <c r="SI80" s="112"/>
      <c r="SJ80" s="112"/>
      <c r="SK80" s="112"/>
      <c r="SL80" s="112"/>
      <c r="SM80" s="112"/>
      <c r="SN80" s="112"/>
      <c r="SO80" s="112"/>
      <c r="SP80" s="112"/>
      <c r="SQ80" s="112"/>
      <c r="SR80" s="112"/>
      <c r="SS80" s="112"/>
      <c r="ST80" s="112"/>
      <c r="SU80" s="112"/>
      <c r="SV80" s="112"/>
      <c r="SW80" s="112"/>
      <c r="SX80" s="112"/>
      <c r="SY80" s="112"/>
      <c r="SZ80" s="112"/>
      <c r="TA80" s="112"/>
      <c r="TB80" s="112"/>
      <c r="TC80" s="112"/>
      <c r="TD80" s="112"/>
      <c r="TE80" s="112"/>
      <c r="TF80" s="112"/>
      <c r="TG80" s="112"/>
      <c r="TH80" s="112"/>
      <c r="TI80" s="112"/>
      <c r="TJ80" s="112"/>
      <c r="TK80" s="112"/>
      <c r="TL80" s="112"/>
      <c r="TM80" s="112"/>
      <c r="TN80" s="112"/>
      <c r="TO80" s="112"/>
      <c r="TP80" s="112"/>
      <c r="TQ80" s="112"/>
      <c r="TR80" s="112"/>
      <c r="TS80" s="112"/>
      <c r="TT80" s="112"/>
      <c r="TU80" s="112"/>
      <c r="TV80" s="112"/>
      <c r="TW80" s="112"/>
      <c r="TX80" s="112"/>
      <c r="TY80" s="112"/>
      <c r="TZ80" s="112"/>
      <c r="UA80" s="112"/>
      <c r="UB80" s="112"/>
      <c r="UC80" s="112"/>
      <c r="UD80" s="112"/>
      <c r="UE80" s="112"/>
      <c r="UF80" s="112"/>
      <c r="UG80" s="112"/>
      <c r="UH80" s="112"/>
      <c r="UI80" s="112"/>
      <c r="UJ80" s="112"/>
      <c r="UK80" s="112"/>
      <c r="UL80" s="112"/>
      <c r="UM80" s="112"/>
      <c r="UN80" s="112"/>
      <c r="UO80" s="112"/>
      <c r="UP80" s="112"/>
      <c r="UQ80" s="112"/>
      <c r="UR80" s="112"/>
      <c r="US80" s="112"/>
      <c r="UT80" s="112"/>
      <c r="UU80" s="112"/>
      <c r="UV80" s="112"/>
      <c r="UW80" s="112"/>
      <c r="UX80" s="112"/>
      <c r="UY80" s="112"/>
      <c r="UZ80" s="112"/>
      <c r="VA80" s="112"/>
      <c r="VB80" s="112"/>
      <c r="VC80" s="112"/>
      <c r="VD80" s="112"/>
      <c r="VE80" s="112"/>
      <c r="VF80" s="112"/>
      <c r="VG80" s="112"/>
      <c r="VH80" s="112"/>
      <c r="VI80" s="112"/>
      <c r="VJ80" s="112"/>
      <c r="VK80" s="112"/>
      <c r="VL80" s="112"/>
      <c r="VM80" s="112"/>
      <c r="VN80" s="112"/>
      <c r="VO80" s="112"/>
      <c r="VP80" s="112"/>
      <c r="VQ80" s="112"/>
      <c r="VR80" s="112"/>
      <c r="VS80" s="112"/>
      <c r="VT80" s="112"/>
      <c r="VU80" s="112"/>
      <c r="VV80" s="112"/>
      <c r="VW80" s="112"/>
      <c r="VX80" s="112"/>
      <c r="VY80" s="112"/>
      <c r="VZ80" s="112"/>
      <c r="WA80" s="112"/>
      <c r="WB80" s="112"/>
      <c r="WC80" s="112"/>
      <c r="WD80" s="112"/>
      <c r="WE80" s="112"/>
      <c r="WF80" s="112"/>
      <c r="WG80" s="112"/>
      <c r="WH80" s="112"/>
      <c r="WI80" s="112"/>
      <c r="WJ80" s="112"/>
      <c r="WK80" s="112"/>
      <c r="WL80" s="112"/>
      <c r="WM80" s="112"/>
      <c r="WN80" s="112"/>
      <c r="WO80" s="112"/>
      <c r="WP80" s="112"/>
      <c r="WQ80" s="112"/>
      <c r="WR80" s="112"/>
      <c r="WS80" s="112"/>
      <c r="WT80" s="112"/>
      <c r="WU80" s="112"/>
      <c r="WV80" s="112"/>
      <c r="WW80" s="112"/>
      <c r="WX80" s="112"/>
      <c r="WY80" s="112"/>
      <c r="WZ80" s="112"/>
      <c r="XA80" s="112"/>
      <c r="XB80" s="112"/>
      <c r="XC80" s="112"/>
      <c r="XD80" s="112"/>
      <c r="XE80" s="112"/>
      <c r="XF80" s="112"/>
      <c r="XG80" s="112"/>
      <c r="XH80" s="112"/>
      <c r="XI80" s="112"/>
      <c r="XJ80" s="112"/>
      <c r="XK80" s="112"/>
      <c r="XL80" s="112"/>
      <c r="XM80" s="112"/>
      <c r="XN80" s="112"/>
      <c r="XO80" s="112"/>
      <c r="XP80" s="112"/>
      <c r="XQ80" s="112"/>
      <c r="XR80" s="112"/>
      <c r="XS80" s="112"/>
      <c r="XT80" s="112"/>
      <c r="XU80" s="112"/>
      <c r="XV80" s="112"/>
      <c r="XW80" s="112"/>
      <c r="XX80" s="112"/>
      <c r="XY80" s="112"/>
      <c r="XZ80" s="112"/>
      <c r="YA80" s="112"/>
      <c r="YB80" s="112"/>
      <c r="YC80" s="112"/>
      <c r="YD80" s="112"/>
      <c r="YE80" s="112"/>
      <c r="YF80" s="112"/>
      <c r="YG80" s="112"/>
      <c r="YH80" s="112"/>
      <c r="YI80" s="112"/>
      <c r="YJ80" s="112"/>
      <c r="YK80" s="112"/>
      <c r="YL80" s="112"/>
      <c r="YM80" s="112"/>
      <c r="YN80" s="112"/>
      <c r="YO80" s="112"/>
      <c r="YP80" s="112"/>
      <c r="YQ80" s="112"/>
      <c r="YR80" s="112"/>
      <c r="YS80" s="112"/>
      <c r="YT80" s="112"/>
      <c r="YU80" s="112"/>
      <c r="YV80" s="112"/>
      <c r="YW80" s="112"/>
      <c r="YX80" s="112"/>
      <c r="YY80" s="112"/>
      <c r="YZ80" s="112"/>
      <c r="ZA80" s="112"/>
      <c r="ZB80" s="112"/>
      <c r="ZC80" s="112"/>
      <c r="ZD80" s="112"/>
      <c r="ZE80" s="112"/>
      <c r="ZF80" s="112"/>
      <c r="ZG80" s="112"/>
      <c r="ZH80" s="112"/>
      <c r="ZI80" s="112"/>
      <c r="ZJ80" s="112"/>
      <c r="ZK80" s="112"/>
      <c r="ZL80" s="112"/>
      <c r="ZM80" s="112"/>
      <c r="ZN80" s="112"/>
      <c r="ZO80" s="112"/>
      <c r="ZP80" s="112"/>
      <c r="ZQ80" s="112"/>
      <c r="ZR80" s="112"/>
      <c r="ZS80" s="112"/>
      <c r="ZT80" s="112"/>
      <c r="ZU80" s="112"/>
      <c r="ZV80" s="112"/>
      <c r="ZW80" s="112"/>
      <c r="ZX80" s="112"/>
      <c r="ZY80" s="112"/>
      <c r="ZZ80" s="112"/>
      <c r="AAA80" s="112"/>
      <c r="AAB80" s="112"/>
      <c r="AAC80" s="112"/>
      <c r="AAD80" s="112"/>
      <c r="AAE80" s="112"/>
      <c r="AAF80" s="112"/>
      <c r="AAG80" s="112"/>
      <c r="AAH80" s="112"/>
      <c r="AAI80" s="112"/>
      <c r="AAJ80" s="112"/>
      <c r="AAK80" s="112"/>
      <c r="AAL80" s="112"/>
      <c r="AAM80" s="112"/>
      <c r="AAN80" s="112"/>
      <c r="AAO80" s="112"/>
      <c r="AAP80" s="112"/>
      <c r="AAQ80" s="112"/>
      <c r="AAR80" s="112"/>
      <c r="AAS80" s="112"/>
      <c r="AAT80" s="112"/>
      <c r="AAU80" s="112"/>
      <c r="AAV80" s="112"/>
      <c r="AAW80" s="112"/>
      <c r="AAX80" s="112"/>
      <c r="AAY80" s="112"/>
      <c r="AAZ80" s="112"/>
      <c r="ABA80" s="112"/>
      <c r="ABB80" s="112"/>
      <c r="ABC80" s="112"/>
      <c r="ABD80" s="112"/>
      <c r="ABE80" s="112"/>
      <c r="ABF80" s="112"/>
      <c r="ABG80" s="112"/>
      <c r="ABH80" s="112"/>
      <c r="ABI80" s="112"/>
      <c r="ABJ80" s="112"/>
      <c r="ABK80" s="112"/>
      <c r="ABL80" s="112"/>
      <c r="ABM80" s="112"/>
      <c r="ABN80" s="112"/>
      <c r="ABO80" s="112"/>
      <c r="ABP80" s="112"/>
      <c r="ABQ80" s="112"/>
      <c r="ABR80" s="112"/>
      <c r="ABS80" s="112"/>
      <c r="ABT80" s="112"/>
      <c r="ABU80" s="112"/>
      <c r="ABV80" s="112"/>
      <c r="ABW80" s="112"/>
      <c r="ABX80" s="112"/>
      <c r="ABY80" s="112"/>
      <c r="ABZ80" s="112"/>
      <c r="ACA80" s="112"/>
      <c r="ACB80" s="112"/>
      <c r="ACC80" s="112"/>
      <c r="ACD80" s="112"/>
      <c r="ACE80" s="112"/>
      <c r="ACF80" s="112"/>
      <c r="ACG80" s="112"/>
      <c r="ACH80" s="112"/>
      <c r="ACI80" s="112"/>
      <c r="ACJ80" s="112"/>
      <c r="ACK80" s="112"/>
      <c r="ACL80" s="112"/>
      <c r="ACM80" s="112"/>
      <c r="ACN80" s="112"/>
      <c r="ACO80" s="112"/>
      <c r="ACP80" s="112"/>
      <c r="ACQ80" s="112"/>
      <c r="ACR80" s="112"/>
      <c r="ACS80" s="112"/>
      <c r="ACT80" s="112"/>
      <c r="ACU80" s="112"/>
      <c r="ACV80" s="112"/>
      <c r="ACW80" s="112"/>
      <c r="ACX80" s="112"/>
      <c r="ACY80" s="112"/>
      <c r="ACZ80" s="112"/>
      <c r="ADA80" s="112"/>
      <c r="ADB80" s="112"/>
      <c r="ADC80" s="112"/>
      <c r="ADD80" s="112"/>
      <c r="ADE80" s="112"/>
      <c r="ADF80" s="112"/>
      <c r="ADG80" s="112"/>
      <c r="ADH80" s="112"/>
      <c r="ADI80" s="112"/>
      <c r="ADJ80" s="112"/>
      <c r="ADK80" s="112"/>
      <c r="ADL80" s="112"/>
      <c r="ADM80" s="112"/>
      <c r="ADN80" s="112"/>
      <c r="ADO80" s="112"/>
      <c r="ADP80" s="112"/>
      <c r="ADQ80" s="112"/>
      <c r="ADR80" s="112"/>
      <c r="ADS80" s="112"/>
      <c r="ADT80" s="112"/>
      <c r="ADU80" s="112"/>
      <c r="ADV80" s="112"/>
      <c r="ADW80" s="112"/>
      <c r="ADX80" s="112"/>
      <c r="ADY80" s="112"/>
      <c r="ADZ80" s="112"/>
      <c r="AEA80" s="112"/>
      <c r="AEB80" s="112"/>
      <c r="AEC80" s="112"/>
      <c r="AED80" s="112"/>
      <c r="AEE80" s="112"/>
      <c r="AEF80" s="112"/>
      <c r="AEG80" s="112"/>
      <c r="AEH80" s="112"/>
      <c r="AEI80" s="112"/>
      <c r="AEJ80" s="112"/>
      <c r="AEK80" s="112"/>
      <c r="AEL80" s="112"/>
      <c r="AEM80" s="112"/>
      <c r="AEN80" s="112"/>
      <c r="AEO80" s="112"/>
      <c r="AEP80" s="112"/>
      <c r="AEQ80" s="112"/>
      <c r="AER80" s="112"/>
      <c r="AES80" s="112"/>
      <c r="AET80" s="112"/>
      <c r="AEU80" s="112"/>
      <c r="AEV80" s="112"/>
      <c r="AEW80" s="112"/>
      <c r="AEX80" s="112"/>
      <c r="AEY80" s="112"/>
      <c r="AEZ80" s="112"/>
      <c r="AFA80" s="112"/>
      <c r="AFB80" s="112"/>
      <c r="AFC80" s="112"/>
      <c r="AFD80" s="112"/>
      <c r="AFE80" s="112"/>
      <c r="AFF80" s="112"/>
      <c r="AFG80" s="112"/>
      <c r="AFH80" s="112"/>
      <c r="AFI80" s="112"/>
      <c r="AFJ80" s="112"/>
      <c r="AFK80" s="112"/>
      <c r="AFL80" s="112"/>
      <c r="AFM80" s="112"/>
      <c r="AFN80" s="112"/>
      <c r="AFO80" s="112"/>
      <c r="AFP80" s="112"/>
      <c r="AFQ80" s="112"/>
      <c r="AFR80" s="112"/>
      <c r="AFS80" s="112"/>
      <c r="AFT80" s="112"/>
      <c r="AFU80" s="112"/>
      <c r="AFV80" s="112"/>
      <c r="AFW80" s="112"/>
      <c r="AFX80" s="112"/>
      <c r="AFY80" s="112"/>
      <c r="AFZ80" s="112"/>
      <c r="AGA80" s="112"/>
      <c r="AGB80" s="112"/>
      <c r="AGC80" s="112"/>
      <c r="AGD80" s="112"/>
      <c r="AGE80" s="112"/>
      <c r="AGF80" s="112"/>
      <c r="AGG80" s="112"/>
      <c r="AGH80" s="112"/>
      <c r="AGI80" s="112"/>
      <c r="AGJ80" s="112"/>
      <c r="AGK80" s="112"/>
      <c r="AGL80" s="112"/>
      <c r="AGM80" s="112"/>
      <c r="AGN80" s="112"/>
      <c r="AGO80" s="112"/>
      <c r="AGP80" s="112"/>
      <c r="AGQ80" s="112"/>
      <c r="AGR80" s="112"/>
      <c r="AGS80" s="112"/>
      <c r="AGT80" s="112"/>
      <c r="AGU80" s="112"/>
      <c r="AGV80" s="112"/>
      <c r="AGW80" s="112"/>
      <c r="AGX80" s="112"/>
      <c r="AGY80" s="112"/>
      <c r="AGZ80" s="112"/>
      <c r="AHA80" s="112"/>
      <c r="AHB80" s="112"/>
      <c r="AHC80" s="112"/>
      <c r="AHD80" s="112"/>
      <c r="AHE80" s="112"/>
      <c r="AHF80" s="112"/>
      <c r="AHG80" s="112"/>
      <c r="AHH80" s="112"/>
      <c r="AHI80" s="112"/>
      <c r="AHJ80" s="112"/>
      <c r="AHK80" s="112"/>
      <c r="AHL80" s="112"/>
      <c r="AHM80" s="112"/>
      <c r="AHN80" s="112"/>
      <c r="AHO80" s="112"/>
      <c r="AHP80" s="112"/>
      <c r="AHQ80" s="112"/>
      <c r="AHR80" s="112"/>
      <c r="AHS80" s="112"/>
      <c r="AHT80" s="112"/>
      <c r="AHU80" s="112"/>
      <c r="AHV80" s="112"/>
      <c r="AHW80" s="112"/>
      <c r="AHX80" s="112"/>
      <c r="AHY80" s="112"/>
      <c r="AHZ80" s="112"/>
      <c r="AIA80" s="112"/>
      <c r="AIB80" s="112"/>
      <c r="AIC80" s="112"/>
      <c r="AID80" s="112"/>
      <c r="AIE80" s="112"/>
      <c r="AIF80" s="112"/>
      <c r="AIG80" s="112"/>
      <c r="AIH80" s="112"/>
      <c r="AII80" s="112"/>
      <c r="AIJ80" s="112"/>
      <c r="AIK80" s="112"/>
      <c r="AIL80" s="112"/>
      <c r="AIM80" s="112"/>
      <c r="AIN80" s="112"/>
      <c r="AIO80" s="112"/>
      <c r="AIP80" s="112"/>
      <c r="AIQ80" s="112"/>
      <c r="AIR80" s="112"/>
      <c r="AIS80" s="112"/>
      <c r="AIT80" s="112"/>
      <c r="AIU80" s="112"/>
      <c r="AIV80" s="112"/>
      <c r="AIW80" s="112"/>
      <c r="AIX80" s="112"/>
      <c r="AIY80" s="112"/>
      <c r="AIZ80" s="112"/>
      <c r="AJA80" s="112"/>
      <c r="AJB80" s="112"/>
      <c r="AJC80" s="112"/>
      <c r="AJD80" s="112"/>
      <c r="AJE80" s="112"/>
      <c r="AJF80" s="112"/>
      <c r="AJG80" s="112"/>
      <c r="AJH80" s="112"/>
      <c r="AJI80" s="112"/>
      <c r="AJJ80" s="112"/>
      <c r="AJK80" s="112"/>
      <c r="AJL80" s="112"/>
      <c r="AJM80" s="112"/>
      <c r="AJN80" s="112"/>
      <c r="AJO80" s="112"/>
      <c r="AJP80" s="112"/>
      <c r="AJQ80" s="112"/>
      <c r="AJR80" s="112"/>
      <c r="AJS80" s="112"/>
      <c r="AJT80" s="112"/>
      <c r="AJU80" s="112"/>
      <c r="AJV80" s="112"/>
      <c r="AJW80" s="112"/>
      <c r="AJX80" s="112"/>
      <c r="AJY80" s="112"/>
      <c r="AJZ80" s="112"/>
      <c r="AKA80" s="112"/>
      <c r="AKB80" s="112"/>
      <c r="AKC80" s="112"/>
      <c r="AKD80" s="112"/>
      <c r="AKE80" s="112"/>
      <c r="AKF80" s="112"/>
      <c r="AKG80" s="112"/>
      <c r="AKH80" s="112"/>
      <c r="AKI80" s="112"/>
      <c r="AKJ80" s="112"/>
      <c r="AKK80" s="112"/>
      <c r="AKL80" s="112"/>
      <c r="AKM80" s="112"/>
      <c r="AKN80" s="112"/>
      <c r="AKO80" s="112"/>
      <c r="AKP80" s="112"/>
      <c r="AKQ80" s="112"/>
      <c r="AKR80" s="112"/>
      <c r="AKS80" s="112"/>
      <c r="AKT80" s="112"/>
      <c r="AKU80" s="112"/>
      <c r="AKV80" s="112"/>
      <c r="AKW80" s="112"/>
      <c r="AKX80" s="112"/>
      <c r="AKY80" s="112"/>
      <c r="AKZ80" s="112"/>
      <c r="ALA80" s="112"/>
      <c r="ALB80" s="112"/>
      <c r="ALC80" s="112"/>
      <c r="ALD80" s="112"/>
      <c r="ALE80" s="112"/>
      <c r="ALF80" s="112"/>
      <c r="ALG80" s="112"/>
      <c r="ALH80" s="112"/>
      <c r="ALI80" s="112"/>
      <c r="ALJ80" s="112"/>
      <c r="ALK80" s="112"/>
      <c r="ALL80" s="112"/>
      <c r="ALM80" s="112"/>
      <c r="ALN80" s="112"/>
      <c r="ALO80" s="112"/>
      <c r="ALP80" s="112"/>
      <c r="ALQ80" s="112"/>
      <c r="ALR80" s="112"/>
      <c r="ALS80" s="112"/>
      <c r="ALT80" s="112"/>
      <c r="ALU80" s="112"/>
      <c r="ALV80" s="112"/>
      <c r="ALW80" s="112"/>
      <c r="ALX80" s="112"/>
      <c r="ALY80" s="112"/>
      <c r="ALZ80" s="112"/>
      <c r="AMA80" s="112"/>
      <c r="AMB80" s="112"/>
      <c r="AMC80" s="112"/>
      <c r="AMD80" s="112"/>
      <c r="AME80" s="112"/>
      <c r="AMF80" s="112"/>
      <c r="AMG80" s="112"/>
      <c r="AMH80" s="112"/>
      <c r="AMI80" s="112"/>
      <c r="AMJ80" s="112"/>
      <c r="AMK80" s="112"/>
      <c r="AML80" s="112"/>
      <c r="AMM80" s="112"/>
      <c r="AMN80" s="112"/>
      <c r="AMO80" s="112"/>
      <c r="AMP80" s="112"/>
      <c r="AMQ80" s="112"/>
      <c r="AMR80" s="112"/>
      <c r="AMS80" s="112"/>
      <c r="AMT80" s="112"/>
      <c r="AMU80" s="112"/>
      <c r="AMV80" s="112"/>
      <c r="AMW80" s="112"/>
      <c r="AMX80" s="112"/>
      <c r="AMY80" s="112"/>
      <c r="AMZ80" s="112"/>
      <c r="ANA80" s="112"/>
      <c r="ANB80" s="112"/>
      <c r="ANC80" s="112"/>
      <c r="AND80" s="112"/>
      <c r="ANE80" s="112"/>
      <c r="ANF80" s="112"/>
      <c r="ANG80" s="112"/>
      <c r="ANH80" s="112"/>
      <c r="ANI80" s="112"/>
      <c r="ANJ80" s="112"/>
      <c r="ANK80" s="112"/>
      <c r="ANL80" s="112"/>
      <c r="ANM80" s="112"/>
      <c r="ANN80" s="112"/>
      <c r="ANO80" s="112"/>
      <c r="ANP80" s="112"/>
      <c r="ANQ80" s="112"/>
      <c r="ANR80" s="112"/>
      <c r="ANS80" s="112"/>
      <c r="ANT80" s="112"/>
      <c r="ANU80" s="112"/>
      <c r="ANV80" s="112"/>
      <c r="ANW80" s="112"/>
      <c r="ANX80" s="112"/>
      <c r="ANY80" s="112"/>
      <c r="ANZ80" s="112"/>
      <c r="AOA80" s="112"/>
      <c r="AOB80" s="112"/>
      <c r="AOC80" s="112"/>
      <c r="AOD80" s="112"/>
      <c r="AOE80" s="112"/>
      <c r="AOF80" s="112"/>
      <c r="AOG80" s="112"/>
      <c r="AOH80" s="112"/>
      <c r="AOI80" s="112"/>
      <c r="AOJ80" s="112"/>
      <c r="AOK80" s="112"/>
      <c r="AOL80" s="112"/>
      <c r="AOM80" s="112"/>
      <c r="AON80" s="112"/>
      <c r="AOO80" s="112"/>
      <c r="AOP80" s="112"/>
      <c r="AOQ80" s="112"/>
      <c r="AOR80" s="112"/>
      <c r="AOS80" s="112"/>
      <c r="AOT80" s="112"/>
      <c r="AOU80" s="112"/>
      <c r="AOV80" s="112"/>
      <c r="AOW80" s="112"/>
      <c r="AOX80" s="112"/>
      <c r="AOY80" s="112"/>
      <c r="AOZ80" s="112"/>
      <c r="APA80" s="112"/>
      <c r="APB80" s="112"/>
      <c r="APC80" s="112"/>
      <c r="APD80" s="112"/>
      <c r="APE80" s="112"/>
      <c r="APF80" s="112"/>
      <c r="APG80" s="112"/>
      <c r="APH80" s="112"/>
      <c r="API80" s="112"/>
      <c r="APJ80" s="112"/>
      <c r="APK80" s="112"/>
      <c r="APL80" s="112"/>
      <c r="APM80" s="112"/>
      <c r="APN80" s="112"/>
      <c r="APO80" s="112"/>
      <c r="APP80" s="112"/>
      <c r="APQ80" s="112"/>
      <c r="APR80" s="112"/>
      <c r="APS80" s="112"/>
      <c r="APT80" s="112"/>
      <c r="APU80" s="112"/>
      <c r="APV80" s="112"/>
      <c r="APW80" s="112"/>
      <c r="APX80" s="112"/>
      <c r="APY80" s="112"/>
      <c r="APZ80" s="112"/>
      <c r="AQA80" s="112"/>
      <c r="AQB80" s="112"/>
      <c r="AQC80" s="112"/>
      <c r="AQD80" s="112"/>
      <c r="AQE80" s="112"/>
      <c r="AQF80" s="112"/>
      <c r="AQG80" s="112"/>
      <c r="AQH80" s="112"/>
      <c r="AQI80" s="112"/>
      <c r="AQJ80" s="112"/>
      <c r="AQK80" s="112"/>
      <c r="AQL80" s="112"/>
      <c r="AQM80" s="112"/>
      <c r="AQN80" s="112"/>
      <c r="AQO80" s="112"/>
      <c r="AQP80" s="112"/>
      <c r="AQQ80" s="112"/>
      <c r="AQR80" s="112"/>
      <c r="AQS80" s="112"/>
      <c r="AQT80" s="112"/>
      <c r="AQU80" s="112"/>
      <c r="AQV80" s="112"/>
      <c r="AQW80" s="112"/>
      <c r="AQX80" s="112"/>
      <c r="AQY80" s="112"/>
      <c r="AQZ80" s="112"/>
      <c r="ARA80" s="112"/>
      <c r="ARB80" s="112"/>
      <c r="ARC80" s="112"/>
      <c r="ARD80" s="112"/>
      <c r="ARE80" s="112"/>
      <c r="ARF80" s="112"/>
      <c r="ARG80" s="112"/>
      <c r="ARH80" s="112"/>
      <c r="ARI80" s="112"/>
      <c r="ARJ80" s="112"/>
      <c r="ARK80" s="112"/>
      <c r="ARL80" s="112"/>
      <c r="ARM80" s="112"/>
      <c r="ARN80" s="112"/>
      <c r="ARO80" s="112"/>
      <c r="ARP80" s="112"/>
      <c r="ARQ80" s="112"/>
      <c r="ARR80" s="112"/>
      <c r="ARS80" s="112"/>
      <c r="ART80" s="112"/>
      <c r="ARU80" s="112"/>
      <c r="ARV80" s="112"/>
      <c r="ARW80" s="112"/>
      <c r="ARX80" s="112"/>
      <c r="ARY80" s="112"/>
      <c r="ARZ80" s="112"/>
      <c r="ASA80" s="112"/>
      <c r="ASB80" s="112"/>
      <c r="ASC80" s="112"/>
      <c r="ASD80" s="112"/>
      <c r="ASE80" s="112"/>
      <c r="ASF80" s="112"/>
      <c r="ASG80" s="112"/>
      <c r="ASH80" s="112"/>
      <c r="ASI80" s="112"/>
      <c r="ASJ80" s="112"/>
      <c r="ASK80" s="112"/>
      <c r="ASL80" s="112"/>
      <c r="ASM80" s="112"/>
      <c r="ASN80" s="112"/>
      <c r="ASO80" s="112"/>
      <c r="ASP80" s="112"/>
      <c r="ASQ80" s="112"/>
      <c r="ASR80" s="112"/>
      <c r="ASS80" s="112"/>
      <c r="AST80" s="112"/>
      <c r="ASU80" s="112"/>
      <c r="ASV80" s="112"/>
      <c r="ASW80" s="112"/>
      <c r="ASX80" s="112"/>
      <c r="ASY80" s="112"/>
      <c r="ASZ80" s="112"/>
      <c r="ATA80" s="112"/>
      <c r="ATB80" s="112"/>
      <c r="ATC80" s="112"/>
      <c r="ATD80" s="112"/>
      <c r="ATE80" s="112"/>
      <c r="ATF80" s="112"/>
      <c r="ATG80" s="112"/>
      <c r="ATH80" s="112"/>
      <c r="ATI80" s="112"/>
      <c r="ATJ80" s="112"/>
      <c r="ATK80" s="112"/>
      <c r="ATL80" s="112"/>
      <c r="ATM80" s="112"/>
      <c r="ATN80" s="112"/>
      <c r="ATO80" s="112"/>
      <c r="ATP80" s="112"/>
      <c r="ATQ80" s="112"/>
      <c r="ATR80" s="112"/>
      <c r="ATS80" s="112"/>
      <c r="ATT80" s="112"/>
      <c r="ATU80" s="112"/>
      <c r="ATV80" s="112"/>
      <c r="ATW80" s="112"/>
      <c r="ATX80" s="112"/>
      <c r="ATY80" s="112"/>
      <c r="ATZ80" s="112"/>
      <c r="AUA80" s="112"/>
      <c r="AUB80" s="112"/>
      <c r="AUC80" s="112"/>
      <c r="AUD80" s="112"/>
      <c r="AUE80" s="112"/>
      <c r="AUF80" s="112"/>
      <c r="AUG80" s="112"/>
      <c r="AUH80" s="112"/>
      <c r="AUI80" s="112"/>
      <c r="AUJ80" s="112"/>
      <c r="AUK80" s="112"/>
      <c r="AUL80" s="112"/>
      <c r="AUM80" s="112"/>
      <c r="AUN80" s="112"/>
      <c r="AUO80" s="112"/>
      <c r="AUP80" s="112"/>
      <c r="AUQ80" s="112"/>
      <c r="AUR80" s="112"/>
      <c r="AUS80" s="112"/>
      <c r="AUT80" s="112"/>
      <c r="AUU80" s="112"/>
      <c r="AUV80" s="112"/>
      <c r="AUW80" s="112"/>
      <c r="AUX80" s="112"/>
      <c r="AUY80" s="112"/>
      <c r="AUZ80" s="112"/>
      <c r="AVA80" s="112"/>
      <c r="AVB80" s="112"/>
      <c r="AVC80" s="112"/>
      <c r="AVD80" s="112"/>
      <c r="AVE80" s="112"/>
      <c r="AVF80" s="112"/>
      <c r="AVG80" s="112"/>
      <c r="AVH80" s="112"/>
      <c r="AVI80" s="112"/>
      <c r="AVJ80" s="112"/>
      <c r="AVK80" s="112"/>
      <c r="AVL80" s="112"/>
      <c r="AVM80" s="112"/>
      <c r="AVN80" s="112"/>
      <c r="AVO80" s="112"/>
      <c r="AVP80" s="112"/>
      <c r="AVQ80" s="112"/>
      <c r="AVR80" s="112"/>
      <c r="AVS80" s="112"/>
      <c r="AVT80" s="112"/>
      <c r="AVU80" s="112"/>
      <c r="AVV80" s="112"/>
      <c r="AVW80" s="112"/>
      <c r="AVX80" s="112"/>
      <c r="AVY80" s="112"/>
      <c r="AVZ80" s="112"/>
      <c r="AWA80" s="112"/>
      <c r="AWB80" s="112"/>
      <c r="AWC80" s="112"/>
      <c r="AWD80" s="112"/>
      <c r="AWE80" s="112"/>
      <c r="AWF80" s="112"/>
      <c r="AWG80" s="112"/>
      <c r="AWH80" s="112"/>
      <c r="AWI80" s="112"/>
      <c r="AWJ80" s="112"/>
      <c r="AWK80" s="112"/>
      <c r="AWL80" s="112"/>
      <c r="AWM80" s="112"/>
      <c r="AWN80" s="112"/>
      <c r="AWO80" s="112"/>
      <c r="AWP80" s="112"/>
      <c r="AWQ80" s="112"/>
      <c r="AWR80" s="112"/>
      <c r="AWS80" s="112"/>
      <c r="AWT80" s="112"/>
      <c r="AWU80" s="112"/>
      <c r="AWV80" s="112"/>
      <c r="AWW80" s="112"/>
      <c r="AWX80" s="112"/>
      <c r="AWY80" s="112"/>
      <c r="AWZ80" s="112"/>
      <c r="AXA80" s="112"/>
      <c r="AXB80" s="112"/>
      <c r="AXC80" s="112"/>
      <c r="AXD80" s="112"/>
      <c r="AXE80" s="112"/>
      <c r="AXF80" s="112"/>
      <c r="AXG80" s="112"/>
      <c r="AXH80" s="112"/>
      <c r="AXI80" s="112"/>
      <c r="AXJ80" s="112"/>
      <c r="AXK80" s="112"/>
      <c r="AXL80" s="112"/>
      <c r="AXM80" s="112"/>
      <c r="AXN80" s="112"/>
      <c r="AXO80" s="112"/>
      <c r="AXP80" s="112"/>
      <c r="AXQ80" s="112"/>
      <c r="AXR80" s="112"/>
      <c r="AXS80" s="112"/>
      <c r="AXT80" s="112"/>
      <c r="AXU80" s="112"/>
      <c r="AXV80" s="112"/>
      <c r="AXW80" s="112"/>
      <c r="AXX80" s="112"/>
      <c r="AXY80" s="112"/>
      <c r="AXZ80" s="112"/>
      <c r="AYA80" s="112"/>
      <c r="AYB80" s="112"/>
      <c r="AYC80" s="112"/>
      <c r="AYD80" s="112"/>
      <c r="AYE80" s="112"/>
      <c r="AYF80" s="112"/>
      <c r="AYG80" s="112"/>
      <c r="AYH80" s="112"/>
      <c r="AYI80" s="112"/>
      <c r="AYJ80" s="112"/>
      <c r="AYK80" s="112"/>
      <c r="AYL80" s="112"/>
      <c r="AYM80" s="112"/>
      <c r="AYN80" s="112"/>
      <c r="AYO80" s="112"/>
      <c r="AYP80" s="112"/>
      <c r="AYQ80" s="112"/>
      <c r="AYR80" s="112"/>
      <c r="AYS80" s="112"/>
      <c r="AYT80" s="112"/>
      <c r="AYU80" s="112"/>
      <c r="AYV80" s="112"/>
      <c r="AYW80" s="112"/>
      <c r="AYX80" s="112"/>
      <c r="AYY80" s="112"/>
      <c r="AYZ80" s="112"/>
      <c r="AZA80" s="112"/>
      <c r="AZB80" s="112"/>
      <c r="AZC80" s="112"/>
      <c r="AZD80" s="112"/>
      <c r="AZE80" s="112"/>
      <c r="AZF80" s="112"/>
      <c r="AZG80" s="112"/>
      <c r="AZH80" s="112"/>
      <c r="AZI80" s="112"/>
      <c r="AZJ80" s="112"/>
      <c r="AZK80" s="112"/>
      <c r="AZL80" s="112"/>
      <c r="AZM80" s="112"/>
      <c r="AZN80" s="112"/>
      <c r="AZO80" s="112"/>
      <c r="AZP80" s="112"/>
      <c r="AZQ80" s="112"/>
      <c r="AZR80" s="112"/>
      <c r="AZS80" s="112"/>
      <c r="AZT80" s="112"/>
      <c r="AZU80" s="112"/>
      <c r="AZV80" s="112"/>
      <c r="AZW80" s="112"/>
      <c r="AZX80" s="112"/>
      <c r="AZY80" s="112"/>
      <c r="AZZ80" s="112"/>
      <c r="BAA80" s="112"/>
      <c r="BAB80" s="112"/>
      <c r="BAC80" s="112"/>
      <c r="BAD80" s="112"/>
      <c r="BAE80" s="112"/>
      <c r="BAF80" s="112"/>
      <c r="BAG80" s="112"/>
      <c r="BAH80" s="112"/>
      <c r="BAI80" s="112"/>
      <c r="BAJ80" s="112"/>
      <c r="BAK80" s="112"/>
      <c r="BAL80" s="112"/>
      <c r="BAM80" s="112"/>
      <c r="BAN80" s="112"/>
      <c r="BAO80" s="112"/>
      <c r="BAP80" s="112"/>
      <c r="BAQ80" s="112"/>
      <c r="BAR80" s="112"/>
      <c r="BAS80" s="112"/>
      <c r="BAT80" s="112"/>
      <c r="BAU80" s="112"/>
      <c r="BAV80" s="112"/>
      <c r="BAW80" s="112"/>
      <c r="BAX80" s="112"/>
      <c r="BAY80" s="112"/>
      <c r="BAZ80" s="112"/>
      <c r="BBA80" s="112"/>
      <c r="BBB80" s="112"/>
      <c r="BBC80" s="112"/>
      <c r="BBD80" s="112"/>
      <c r="BBE80" s="112"/>
      <c r="BBF80" s="112"/>
      <c r="BBG80" s="112"/>
      <c r="BBH80" s="112"/>
      <c r="BBI80" s="112"/>
      <c r="BBJ80" s="112"/>
      <c r="BBK80" s="112"/>
      <c r="BBL80" s="112"/>
      <c r="BBM80" s="112"/>
      <c r="BBN80" s="112"/>
      <c r="BBO80" s="112"/>
      <c r="BBP80" s="112"/>
      <c r="BBQ80" s="112"/>
      <c r="BBR80" s="112"/>
      <c r="BBS80" s="112"/>
      <c r="BBT80" s="112"/>
      <c r="BBU80" s="112"/>
      <c r="BBV80" s="112"/>
      <c r="BBW80" s="112"/>
      <c r="BBX80" s="112"/>
      <c r="BBY80" s="112"/>
      <c r="BBZ80" s="112"/>
      <c r="BCA80" s="112"/>
      <c r="BCB80" s="112"/>
      <c r="BCC80" s="112"/>
      <c r="BCD80" s="112"/>
      <c r="BCE80" s="112"/>
      <c r="BCF80" s="112"/>
      <c r="BCG80" s="112"/>
      <c r="BCH80" s="112"/>
      <c r="BCI80" s="112"/>
      <c r="BCJ80" s="112"/>
      <c r="BCK80" s="112"/>
      <c r="BCL80" s="112"/>
      <c r="BCM80" s="112"/>
      <c r="BCN80" s="112"/>
      <c r="BCO80" s="112"/>
      <c r="BCP80" s="112"/>
      <c r="BCQ80" s="112"/>
      <c r="BCR80" s="112"/>
      <c r="BCS80" s="112"/>
      <c r="BCT80" s="112"/>
      <c r="BCU80" s="112"/>
      <c r="BCV80" s="112"/>
      <c r="BCW80" s="112"/>
      <c r="BCX80" s="112"/>
      <c r="BCY80" s="112"/>
      <c r="BCZ80" s="112"/>
      <c r="BDA80" s="112"/>
      <c r="BDB80" s="112"/>
      <c r="BDC80" s="112"/>
      <c r="BDD80" s="112"/>
      <c r="BDE80" s="112"/>
      <c r="BDF80" s="112"/>
      <c r="BDG80" s="112"/>
      <c r="BDH80" s="112"/>
      <c r="BDI80" s="112"/>
      <c r="BDJ80" s="112"/>
      <c r="BDK80" s="112"/>
      <c r="BDL80" s="112"/>
      <c r="BDM80" s="112"/>
      <c r="BDN80" s="112"/>
      <c r="BDO80" s="112"/>
      <c r="BDP80" s="112"/>
      <c r="BDQ80" s="112"/>
      <c r="BDR80" s="112"/>
      <c r="BDS80" s="112"/>
      <c r="BDT80" s="112"/>
      <c r="BDU80" s="112"/>
      <c r="BDV80" s="112"/>
      <c r="BDW80" s="112"/>
      <c r="BDX80" s="112"/>
      <c r="BDY80" s="112"/>
      <c r="BDZ80" s="112"/>
      <c r="BEA80" s="112"/>
      <c r="BEB80" s="112"/>
      <c r="BEC80" s="112"/>
      <c r="BED80" s="112"/>
      <c r="BEE80" s="112"/>
      <c r="BEF80" s="112"/>
      <c r="BEG80" s="112"/>
      <c r="BEH80" s="112"/>
      <c r="BEI80" s="112"/>
      <c r="BEJ80" s="112"/>
      <c r="BEK80" s="112"/>
      <c r="BEL80" s="112"/>
      <c r="BEM80" s="112"/>
      <c r="BEN80" s="112"/>
      <c r="BEO80" s="112"/>
      <c r="BEP80" s="112"/>
      <c r="BEQ80" s="112"/>
      <c r="BER80" s="112"/>
      <c r="BES80" s="112"/>
      <c r="BET80" s="112"/>
      <c r="BEU80" s="112"/>
      <c r="BEV80" s="112"/>
      <c r="BEW80" s="112"/>
      <c r="BEX80" s="112"/>
      <c r="BEY80" s="112"/>
      <c r="BEZ80" s="112"/>
      <c r="BFA80" s="112"/>
      <c r="BFB80" s="112"/>
      <c r="BFC80" s="112"/>
      <c r="BFD80" s="112"/>
      <c r="BFE80" s="112"/>
      <c r="BFF80" s="112"/>
      <c r="BFG80" s="112"/>
      <c r="BFH80" s="112"/>
      <c r="BFI80" s="112"/>
      <c r="BFJ80" s="112"/>
      <c r="BFK80" s="112"/>
      <c r="BFL80" s="112"/>
      <c r="BFM80" s="112"/>
      <c r="BFN80" s="112"/>
      <c r="BFO80" s="112"/>
      <c r="BFP80" s="112"/>
      <c r="BFQ80" s="112"/>
      <c r="BFR80" s="112"/>
      <c r="BFS80" s="112"/>
      <c r="BFT80" s="112"/>
      <c r="BFU80" s="112"/>
      <c r="BFV80" s="112"/>
      <c r="BFW80" s="112"/>
      <c r="BFX80" s="112"/>
      <c r="BFY80" s="112"/>
      <c r="BFZ80" s="112"/>
      <c r="BGA80" s="112"/>
      <c r="BGB80" s="112"/>
      <c r="BGC80" s="112"/>
      <c r="BGD80" s="112"/>
      <c r="BGE80" s="112"/>
      <c r="BGF80" s="112"/>
      <c r="BGG80" s="112"/>
      <c r="BGH80" s="112"/>
      <c r="BGI80" s="112"/>
      <c r="BGJ80" s="112"/>
      <c r="BGK80" s="112"/>
      <c r="BGL80" s="112"/>
      <c r="BGM80" s="112"/>
      <c r="BGN80" s="112"/>
      <c r="BGO80" s="112"/>
      <c r="BGP80" s="112"/>
      <c r="BGQ80" s="112"/>
      <c r="BGR80" s="112"/>
      <c r="BGS80" s="112"/>
      <c r="BGT80" s="112"/>
      <c r="BGU80" s="112"/>
      <c r="BGV80" s="112"/>
      <c r="BGW80" s="112"/>
      <c r="BGX80" s="112"/>
      <c r="BGY80" s="112"/>
      <c r="BGZ80" s="112"/>
      <c r="BHA80" s="112"/>
      <c r="BHB80" s="112"/>
      <c r="BHC80" s="112"/>
      <c r="BHD80" s="112"/>
      <c r="BHE80" s="112"/>
      <c r="BHF80" s="112"/>
      <c r="BHG80" s="112"/>
      <c r="BHH80" s="112"/>
      <c r="BHI80" s="112"/>
      <c r="BHJ80" s="112"/>
      <c r="BHK80" s="112"/>
      <c r="BHL80" s="112"/>
      <c r="BHM80" s="112"/>
      <c r="BHN80" s="112"/>
      <c r="BHO80" s="112"/>
      <c r="BHP80" s="112"/>
      <c r="BHQ80" s="112"/>
      <c r="BHR80" s="112"/>
      <c r="BHS80" s="112"/>
      <c r="BHT80" s="112"/>
      <c r="BHU80" s="112"/>
      <c r="BHV80" s="112"/>
      <c r="BHW80" s="112"/>
      <c r="BHX80" s="112"/>
      <c r="BHY80" s="112"/>
      <c r="BHZ80" s="112"/>
      <c r="BIA80" s="112"/>
      <c r="BIB80" s="112"/>
      <c r="BIC80" s="112"/>
      <c r="BID80" s="112"/>
      <c r="BIE80" s="112"/>
      <c r="BIF80" s="112"/>
      <c r="BIG80" s="112"/>
      <c r="BIH80" s="112"/>
      <c r="BII80" s="112"/>
      <c r="BIJ80" s="112"/>
      <c r="BIK80" s="112"/>
      <c r="BIL80" s="112"/>
      <c r="BIM80" s="112"/>
      <c r="BIN80" s="112"/>
      <c r="BIO80" s="112"/>
      <c r="BIP80" s="112"/>
      <c r="BIQ80" s="112"/>
      <c r="BIR80" s="112"/>
      <c r="BIS80" s="112"/>
      <c r="BIT80" s="112"/>
      <c r="BIU80" s="112"/>
      <c r="BIV80" s="112"/>
      <c r="BIW80" s="112"/>
      <c r="BIX80" s="112"/>
      <c r="BIY80" s="112"/>
      <c r="BIZ80" s="112"/>
      <c r="BJA80" s="112"/>
      <c r="BJB80" s="112"/>
      <c r="BJC80" s="112"/>
      <c r="BJD80" s="112"/>
      <c r="BJE80" s="112"/>
      <c r="BJF80" s="112"/>
      <c r="BJG80" s="112"/>
      <c r="BJH80" s="112"/>
      <c r="BJI80" s="112"/>
      <c r="BJJ80" s="112"/>
      <c r="BJK80" s="112"/>
      <c r="BJL80" s="112"/>
      <c r="BJM80" s="112"/>
      <c r="BJN80" s="112"/>
      <c r="BJO80" s="112"/>
      <c r="BJP80" s="112"/>
      <c r="BJQ80" s="112"/>
      <c r="BJR80" s="112"/>
      <c r="BJS80" s="112"/>
      <c r="BJT80" s="112"/>
      <c r="BJU80" s="112"/>
      <c r="BJV80" s="112"/>
      <c r="BJW80" s="112"/>
      <c r="BJX80" s="112"/>
      <c r="BJY80" s="112"/>
      <c r="BJZ80" s="112"/>
      <c r="BKA80" s="112"/>
      <c r="BKB80" s="112"/>
      <c r="BKC80" s="112"/>
      <c r="BKD80" s="112"/>
      <c r="BKE80" s="112"/>
      <c r="BKF80" s="112"/>
      <c r="BKG80" s="112"/>
      <c r="BKH80" s="112"/>
      <c r="BKI80" s="112"/>
      <c r="BKJ80" s="112"/>
      <c r="BKK80" s="112"/>
      <c r="BKL80" s="112"/>
      <c r="BKM80" s="112"/>
      <c r="BKN80" s="112"/>
      <c r="BKO80" s="112"/>
      <c r="BKP80" s="112"/>
      <c r="BKQ80" s="112"/>
      <c r="BKR80" s="112"/>
      <c r="BKS80" s="112"/>
      <c r="BKT80" s="112"/>
      <c r="BKU80" s="112"/>
      <c r="BKV80" s="112"/>
      <c r="BKW80" s="112"/>
      <c r="BKX80" s="112"/>
      <c r="BKY80" s="112"/>
      <c r="BKZ80" s="112"/>
      <c r="BLA80" s="112"/>
      <c r="BLB80" s="112"/>
      <c r="BLC80" s="112"/>
      <c r="BLD80" s="112"/>
      <c r="BLE80" s="112"/>
      <c r="BLF80" s="112"/>
      <c r="BLG80" s="112"/>
      <c r="BLH80" s="112"/>
      <c r="BLI80" s="112"/>
      <c r="BLJ80" s="112"/>
      <c r="BLK80" s="112"/>
      <c r="BLL80" s="112"/>
      <c r="BLM80" s="112"/>
      <c r="BLN80" s="112"/>
      <c r="BLO80" s="112"/>
      <c r="BLP80" s="112"/>
      <c r="BLQ80" s="112"/>
      <c r="BLR80" s="112"/>
      <c r="BLS80" s="112"/>
      <c r="BLT80" s="112"/>
      <c r="BLU80" s="112"/>
      <c r="BLV80" s="112"/>
      <c r="BLW80" s="112"/>
      <c r="BLX80" s="112"/>
      <c r="BLY80" s="112"/>
      <c r="BLZ80" s="112"/>
      <c r="BMA80" s="112"/>
      <c r="BMB80" s="112"/>
      <c r="BMC80" s="112"/>
      <c r="BMD80" s="112"/>
      <c r="BME80" s="112"/>
      <c r="BMF80" s="112"/>
      <c r="BMG80" s="112"/>
      <c r="BMH80" s="112"/>
      <c r="BMI80" s="112"/>
      <c r="BMJ80" s="112"/>
      <c r="BMK80" s="112"/>
      <c r="BML80" s="112"/>
      <c r="BMM80" s="112"/>
      <c r="BMN80" s="112"/>
      <c r="BMO80" s="112"/>
      <c r="BMP80" s="112"/>
      <c r="BMQ80" s="112"/>
      <c r="BMR80" s="112"/>
      <c r="BMS80" s="112"/>
      <c r="BMT80" s="112"/>
      <c r="BMU80" s="112"/>
      <c r="BMV80" s="112"/>
      <c r="BMW80" s="112"/>
      <c r="BMX80" s="112"/>
      <c r="BMY80" s="112"/>
      <c r="BMZ80" s="112"/>
      <c r="BNA80" s="112"/>
      <c r="BNB80" s="112"/>
      <c r="BNC80" s="112"/>
      <c r="BND80" s="112"/>
      <c r="BNE80" s="112"/>
      <c r="BNF80" s="112"/>
      <c r="BNG80" s="112"/>
      <c r="BNH80" s="112"/>
      <c r="BNI80" s="112"/>
      <c r="BNJ80" s="112"/>
      <c r="BNK80" s="112"/>
      <c r="BNL80" s="112"/>
      <c r="BNM80" s="112"/>
      <c r="BNN80" s="112"/>
      <c r="BNO80" s="112"/>
      <c r="BNP80" s="112"/>
      <c r="BNQ80" s="112"/>
      <c r="BNR80" s="112"/>
      <c r="BNS80" s="112"/>
      <c r="BNT80" s="112"/>
      <c r="BNU80" s="112"/>
      <c r="BNV80" s="112"/>
      <c r="BNW80" s="112"/>
      <c r="BNX80" s="112"/>
      <c r="BNY80" s="112"/>
      <c r="BNZ80" s="112"/>
      <c r="BOA80" s="112"/>
      <c r="BOB80" s="112"/>
      <c r="BOC80" s="112"/>
      <c r="BOD80" s="112"/>
      <c r="BOE80" s="112"/>
      <c r="BOF80" s="112"/>
      <c r="BOG80" s="112"/>
      <c r="BOH80" s="112"/>
      <c r="BOI80" s="112"/>
      <c r="BOJ80" s="112"/>
      <c r="BOK80" s="112"/>
      <c r="BOL80" s="112"/>
      <c r="BOM80" s="112"/>
      <c r="BON80" s="112"/>
      <c r="BOO80" s="112"/>
      <c r="BOP80" s="112"/>
      <c r="BOQ80" s="112"/>
      <c r="BOR80" s="112"/>
      <c r="BOS80" s="112"/>
      <c r="BOT80" s="112"/>
      <c r="BOU80" s="112"/>
      <c r="BOV80" s="112"/>
      <c r="BOW80" s="112"/>
      <c r="BOX80" s="112"/>
      <c r="BOY80" s="112"/>
      <c r="BOZ80" s="112"/>
      <c r="BPA80" s="112"/>
      <c r="BPB80" s="112"/>
      <c r="BPC80" s="112"/>
      <c r="BPD80" s="112"/>
      <c r="BPE80" s="112"/>
      <c r="BPF80" s="112"/>
      <c r="BPG80" s="112"/>
      <c r="BPH80" s="112"/>
      <c r="BPI80" s="112"/>
      <c r="BPJ80" s="112"/>
      <c r="BPK80" s="112"/>
      <c r="BPL80" s="112"/>
      <c r="BPM80" s="112"/>
      <c r="BPN80" s="112"/>
      <c r="BPO80" s="112"/>
      <c r="BPP80" s="112"/>
      <c r="BPQ80" s="112"/>
      <c r="BPR80" s="112"/>
      <c r="BPS80" s="112"/>
      <c r="BPT80" s="112"/>
      <c r="BPU80" s="112"/>
      <c r="BPV80" s="112"/>
      <c r="BPW80" s="112"/>
      <c r="BPX80" s="112"/>
      <c r="BPY80" s="112"/>
      <c r="BPZ80" s="112"/>
      <c r="BQA80" s="112"/>
      <c r="BQB80" s="112"/>
      <c r="BQC80" s="112"/>
      <c r="BQD80" s="112"/>
      <c r="BQE80" s="112"/>
      <c r="BQF80" s="112"/>
      <c r="BQG80" s="112"/>
      <c r="BQH80" s="112"/>
      <c r="BQI80" s="112"/>
      <c r="BQJ80" s="112"/>
      <c r="BQK80" s="112"/>
      <c r="BQL80" s="112"/>
      <c r="BQM80" s="112"/>
      <c r="BQN80" s="112"/>
      <c r="BQO80" s="112"/>
      <c r="BQP80" s="112"/>
      <c r="BQQ80" s="112"/>
      <c r="BQR80" s="112"/>
      <c r="BQS80" s="112"/>
      <c r="BQT80" s="112"/>
      <c r="BQU80" s="112"/>
      <c r="BQV80" s="112"/>
      <c r="BQW80" s="112"/>
      <c r="BQX80" s="112"/>
      <c r="BQY80" s="112"/>
      <c r="BQZ80" s="112"/>
      <c r="BRA80" s="112"/>
      <c r="BRB80" s="112"/>
      <c r="BRC80" s="112"/>
      <c r="BRD80" s="112"/>
      <c r="BRE80" s="112"/>
      <c r="BRF80" s="112"/>
      <c r="BRG80" s="112"/>
      <c r="BRH80" s="112"/>
      <c r="BRI80" s="112"/>
      <c r="BRJ80" s="112"/>
      <c r="BRK80" s="112"/>
      <c r="BRL80" s="112"/>
      <c r="BRM80" s="112"/>
      <c r="BRN80" s="112"/>
      <c r="BRO80" s="112"/>
      <c r="BRP80" s="112"/>
      <c r="BRQ80" s="112"/>
      <c r="BRR80" s="112"/>
      <c r="BRS80" s="112"/>
      <c r="BRT80" s="112"/>
      <c r="BRU80" s="112"/>
      <c r="BRV80" s="112"/>
      <c r="BRW80" s="112"/>
      <c r="BRX80" s="112"/>
      <c r="BRY80" s="112"/>
      <c r="BRZ80" s="112"/>
      <c r="BSA80" s="112"/>
      <c r="BSB80" s="112"/>
      <c r="BSC80" s="112"/>
      <c r="BSD80" s="112"/>
      <c r="BSE80" s="112"/>
      <c r="BSF80" s="112"/>
      <c r="BSG80" s="112"/>
      <c r="BSH80" s="112"/>
      <c r="BSI80" s="112"/>
      <c r="BSJ80" s="112"/>
      <c r="BSK80" s="112"/>
      <c r="BSL80" s="112"/>
      <c r="BSM80" s="112"/>
      <c r="BSN80" s="112"/>
      <c r="BSO80" s="112"/>
      <c r="BSP80" s="112"/>
      <c r="BSQ80" s="112"/>
      <c r="BSR80" s="112"/>
      <c r="BSS80" s="112"/>
      <c r="BST80" s="112"/>
      <c r="BSU80" s="112"/>
      <c r="BSV80" s="112"/>
      <c r="BSW80" s="112"/>
      <c r="BSX80" s="112"/>
      <c r="BSY80" s="112"/>
      <c r="BSZ80" s="112"/>
      <c r="BTA80" s="112"/>
      <c r="BTB80" s="112"/>
      <c r="BTC80" s="112"/>
      <c r="BTD80" s="112"/>
      <c r="BTE80" s="112"/>
      <c r="BTF80" s="112"/>
      <c r="BTG80" s="112"/>
      <c r="BTH80" s="112"/>
      <c r="BTI80" s="112"/>
      <c r="BTJ80" s="112"/>
      <c r="BTK80" s="112"/>
      <c r="BTL80" s="112"/>
      <c r="BTM80" s="112"/>
      <c r="BTN80" s="112"/>
      <c r="BTO80" s="112"/>
      <c r="BTP80" s="112"/>
      <c r="BTQ80" s="112"/>
      <c r="BTR80" s="112"/>
      <c r="BTS80" s="112"/>
      <c r="BTT80" s="112"/>
      <c r="BTU80" s="112"/>
      <c r="BTV80" s="112"/>
      <c r="BTW80" s="112"/>
      <c r="BTX80" s="112"/>
      <c r="BTY80" s="112"/>
      <c r="BTZ80" s="112"/>
      <c r="BUA80" s="112"/>
      <c r="BUB80" s="112"/>
      <c r="BUC80" s="112"/>
      <c r="BUD80" s="112"/>
      <c r="BUE80" s="112"/>
      <c r="BUF80" s="112"/>
      <c r="BUG80" s="112"/>
      <c r="BUH80" s="112"/>
      <c r="BUI80" s="112"/>
      <c r="BUJ80" s="112"/>
      <c r="BUK80" s="112"/>
      <c r="BUL80" s="112"/>
      <c r="BUM80" s="112"/>
      <c r="BUN80" s="112"/>
      <c r="BUO80" s="112"/>
      <c r="BUP80" s="112"/>
      <c r="BUQ80" s="112"/>
      <c r="BUR80" s="112"/>
      <c r="BUS80" s="112"/>
      <c r="BUT80" s="112"/>
      <c r="BUU80" s="112"/>
      <c r="BUV80" s="112"/>
      <c r="BUW80" s="112"/>
      <c r="BUX80" s="112"/>
      <c r="BUY80" s="112"/>
      <c r="BUZ80" s="112"/>
      <c r="BVA80" s="112"/>
      <c r="BVB80" s="112"/>
      <c r="BVC80" s="112"/>
      <c r="BVD80" s="112"/>
      <c r="BVE80" s="112"/>
      <c r="BVF80" s="112"/>
      <c r="BVG80" s="112"/>
      <c r="BVH80" s="112"/>
      <c r="BVI80" s="112"/>
      <c r="BVJ80" s="112"/>
      <c r="BVK80" s="112"/>
      <c r="BVL80" s="112"/>
      <c r="BVM80" s="112"/>
      <c r="BVN80" s="112"/>
      <c r="BVO80" s="112"/>
      <c r="BVP80" s="112"/>
      <c r="BVQ80" s="112"/>
      <c r="BVR80" s="112"/>
      <c r="BVS80" s="112"/>
      <c r="BVT80" s="112"/>
      <c r="BVU80" s="112"/>
      <c r="BVV80" s="112"/>
      <c r="BVW80" s="112"/>
      <c r="BVX80" s="112"/>
      <c r="BVY80" s="112"/>
      <c r="BVZ80" s="112"/>
      <c r="BWA80" s="112"/>
      <c r="BWB80" s="112"/>
      <c r="BWC80" s="112"/>
      <c r="BWD80" s="112"/>
      <c r="BWE80" s="112"/>
      <c r="BWF80" s="112"/>
      <c r="BWG80" s="112"/>
      <c r="BWH80" s="112"/>
      <c r="BWI80" s="112"/>
      <c r="BWJ80" s="112"/>
      <c r="BWK80" s="112"/>
      <c r="BWL80" s="112"/>
      <c r="BWM80" s="112"/>
      <c r="BWN80" s="112"/>
      <c r="BWO80" s="112"/>
      <c r="BWP80" s="112"/>
      <c r="BWQ80" s="112"/>
      <c r="BWR80" s="112"/>
      <c r="BWS80" s="112"/>
      <c r="BWT80" s="112"/>
      <c r="BWU80" s="112"/>
      <c r="BWV80" s="112"/>
      <c r="BWW80" s="112"/>
      <c r="BWX80" s="112"/>
      <c r="BWY80" s="112"/>
      <c r="BWZ80" s="112"/>
      <c r="BXA80" s="112"/>
      <c r="BXB80" s="112"/>
      <c r="BXC80" s="112"/>
      <c r="BXD80" s="112"/>
      <c r="BXE80" s="112"/>
      <c r="BXF80" s="112"/>
      <c r="BXG80" s="112"/>
      <c r="BXH80" s="112"/>
      <c r="BXI80" s="112"/>
      <c r="BXJ80" s="112"/>
      <c r="BXK80" s="112"/>
      <c r="BXL80" s="112"/>
      <c r="BXM80" s="112"/>
      <c r="BXN80" s="112"/>
      <c r="BXO80" s="112"/>
      <c r="BXP80" s="112"/>
      <c r="BXQ80" s="112"/>
      <c r="BXR80" s="112"/>
      <c r="BXS80" s="112"/>
      <c r="BXT80" s="112"/>
      <c r="BXU80" s="112"/>
      <c r="BXV80" s="112"/>
      <c r="BXW80" s="112"/>
      <c r="BXX80" s="112"/>
      <c r="BXY80" s="112"/>
      <c r="BXZ80" s="112"/>
      <c r="BYA80" s="112"/>
      <c r="BYB80" s="112"/>
      <c r="BYC80" s="112"/>
      <c r="BYD80" s="112"/>
      <c r="BYE80" s="112"/>
      <c r="BYF80" s="112"/>
      <c r="BYG80" s="112"/>
      <c r="BYH80" s="112"/>
      <c r="BYI80" s="112"/>
      <c r="BYJ80" s="112"/>
      <c r="BYK80" s="112"/>
      <c r="BYL80" s="112"/>
      <c r="BYM80" s="112"/>
      <c r="BYN80" s="112"/>
      <c r="BYO80" s="112"/>
      <c r="BYP80" s="112"/>
      <c r="BYQ80" s="112"/>
      <c r="BYR80" s="112"/>
      <c r="BYS80" s="112"/>
      <c r="BYT80" s="112"/>
      <c r="BYU80" s="112"/>
      <c r="BYV80" s="112"/>
      <c r="BYW80" s="112"/>
      <c r="BYX80" s="112"/>
      <c r="BYY80" s="112"/>
      <c r="BYZ80" s="112"/>
      <c r="BZA80" s="112"/>
      <c r="BZB80" s="112"/>
      <c r="BZC80" s="112"/>
      <c r="BZD80" s="112"/>
      <c r="BZE80" s="112"/>
      <c r="BZF80" s="112"/>
    </row>
    <row r="81" spans="1:2034" s="68" customFormat="1" x14ac:dyDescent="0.25">
      <c r="A81" s="62">
        <v>2</v>
      </c>
      <c r="B81" s="126" t="s">
        <v>53</v>
      </c>
      <c r="C81" s="127">
        <v>24.75</v>
      </c>
      <c r="D81" s="127">
        <v>30.06</v>
      </c>
      <c r="E81" s="128">
        <v>21880</v>
      </c>
      <c r="F81" s="128">
        <v>188.3</v>
      </c>
      <c r="G81" s="87">
        <f>AVERAGE(F78:F81)</f>
        <v>206.67500000000001</v>
      </c>
      <c r="H81" s="55">
        <f>AVERAGE(E78:E81)</f>
        <v>21265</v>
      </c>
      <c r="I81" s="62">
        <f>_xlfn.VAR.S(F78:F81)</f>
        <v>534.30916666666656</v>
      </c>
      <c r="J81" s="62">
        <f>_xlfn.VAR.S(E78:E81)</f>
        <v>331500</v>
      </c>
      <c r="K81" s="88">
        <f>G81/H81+G81/POWER(H81,3)*J81</f>
        <v>9.7261467102297081E-3</v>
      </c>
      <c r="L81" s="54">
        <f>+K81*100</f>
        <v>0.97261467102297083</v>
      </c>
      <c r="M81" s="89">
        <f>POWER((G81/H81),2)*(I81/POWER(G81,2)+J81/POWER(H81,2))</f>
        <v>1.2508230245619971E-6</v>
      </c>
      <c r="N81" s="90">
        <f>SQRT(M81)</f>
        <v>1.1184019959576239E-3</v>
      </c>
      <c r="O81" s="80"/>
      <c r="Q81" s="55"/>
      <c r="R81" s="72"/>
      <c r="S81" s="72"/>
      <c r="T81" s="72"/>
      <c r="U81" s="72"/>
      <c r="V81" s="72"/>
      <c r="W81" s="72"/>
      <c r="X81" s="55"/>
      <c r="Y81" s="87"/>
      <c r="AG81" s="112"/>
      <c r="AH81" s="112"/>
      <c r="AI81" s="112"/>
      <c r="AJ81" s="112"/>
      <c r="AK81" s="112"/>
      <c r="AL81" s="112"/>
      <c r="AM81" s="112"/>
      <c r="AN81" s="112"/>
      <c r="AO81" s="112"/>
      <c r="AP81" s="112"/>
      <c r="AQ81" s="112"/>
      <c r="AR81" s="112"/>
      <c r="AS81" s="112"/>
      <c r="AT81" s="112"/>
      <c r="AU81" s="112"/>
      <c r="AV81" s="112"/>
      <c r="AW81" s="112"/>
      <c r="AX81" s="112"/>
      <c r="AY81" s="112"/>
      <c r="AZ81" s="112"/>
      <c r="BA81" s="112"/>
      <c r="BB81" s="112"/>
      <c r="BC81" s="112"/>
      <c r="BD81" s="112"/>
      <c r="BE81" s="112"/>
      <c r="BF81" s="112"/>
      <c r="BG81" s="112"/>
      <c r="BH81" s="112"/>
      <c r="BI81" s="112"/>
      <c r="BJ81" s="112"/>
      <c r="BK81" s="112"/>
      <c r="BL81" s="112"/>
      <c r="BM81" s="112"/>
      <c r="BN81" s="112"/>
      <c r="BO81" s="112"/>
      <c r="BP81" s="112"/>
      <c r="BQ81" s="112"/>
      <c r="BR81" s="112"/>
      <c r="BS81" s="112"/>
      <c r="BT81" s="112"/>
      <c r="BU81" s="112"/>
      <c r="BV81" s="112"/>
      <c r="BW81" s="112"/>
      <c r="BX81" s="112"/>
      <c r="BY81" s="112"/>
      <c r="BZ81" s="112"/>
      <c r="CA81" s="112"/>
      <c r="CB81" s="112"/>
      <c r="CC81" s="112"/>
      <c r="CD81" s="112"/>
      <c r="CE81" s="112"/>
      <c r="CF81" s="112"/>
      <c r="CG81" s="112"/>
      <c r="CH81" s="112"/>
      <c r="CI81" s="112"/>
      <c r="CJ81" s="112"/>
      <c r="CK81" s="112"/>
      <c r="CL81" s="112"/>
      <c r="CM81" s="112"/>
      <c r="CN81" s="112"/>
      <c r="CO81" s="112"/>
      <c r="CP81" s="112"/>
      <c r="CQ81" s="112"/>
      <c r="CR81" s="112"/>
      <c r="CS81" s="112"/>
      <c r="CT81" s="112"/>
      <c r="CU81" s="112"/>
      <c r="CV81" s="112"/>
      <c r="CW81" s="112"/>
      <c r="CX81" s="112"/>
      <c r="CY81" s="112"/>
      <c r="CZ81" s="112"/>
      <c r="DA81" s="112"/>
      <c r="DB81" s="112"/>
      <c r="DC81" s="112"/>
      <c r="DD81" s="112"/>
      <c r="DE81" s="112"/>
      <c r="DF81" s="112"/>
      <c r="DG81" s="112"/>
      <c r="DH81" s="112"/>
      <c r="DI81" s="112"/>
      <c r="DJ81" s="112"/>
      <c r="DK81" s="112"/>
      <c r="DL81" s="112"/>
      <c r="DM81" s="112"/>
      <c r="DN81" s="112"/>
      <c r="DO81" s="112"/>
      <c r="DP81" s="112"/>
      <c r="DQ81" s="112"/>
      <c r="DR81" s="112"/>
      <c r="DS81" s="112"/>
      <c r="DT81" s="112"/>
      <c r="DU81" s="112"/>
      <c r="DV81" s="112"/>
      <c r="DW81" s="112"/>
      <c r="DX81" s="112"/>
      <c r="DY81" s="112"/>
      <c r="DZ81" s="112"/>
      <c r="EA81" s="112"/>
      <c r="EB81" s="112"/>
      <c r="EC81" s="112"/>
      <c r="ED81" s="112"/>
      <c r="EE81" s="112"/>
      <c r="EF81" s="112"/>
      <c r="EG81" s="112"/>
      <c r="EH81" s="112"/>
      <c r="EI81" s="112"/>
      <c r="EJ81" s="112"/>
      <c r="EK81" s="112"/>
      <c r="EL81" s="112"/>
      <c r="EM81" s="112"/>
      <c r="EN81" s="112"/>
      <c r="EO81" s="112"/>
      <c r="EP81" s="112"/>
      <c r="EQ81" s="112"/>
      <c r="ER81" s="112"/>
      <c r="ES81" s="112"/>
      <c r="ET81" s="112"/>
      <c r="EU81" s="112"/>
      <c r="EV81" s="112"/>
      <c r="EW81" s="112"/>
      <c r="EX81" s="112"/>
      <c r="EY81" s="112"/>
      <c r="EZ81" s="112"/>
      <c r="FA81" s="112"/>
      <c r="FB81" s="112"/>
      <c r="FC81" s="112"/>
      <c r="FD81" s="112"/>
      <c r="FE81" s="112"/>
      <c r="FF81" s="112"/>
      <c r="FG81" s="112"/>
      <c r="FH81" s="112"/>
      <c r="FI81" s="112"/>
      <c r="FJ81" s="112"/>
      <c r="FK81" s="112"/>
      <c r="FL81" s="112"/>
      <c r="FM81" s="112"/>
      <c r="FN81" s="112"/>
      <c r="FO81" s="112"/>
      <c r="FP81" s="112"/>
      <c r="FQ81" s="112"/>
      <c r="FR81" s="112"/>
      <c r="FS81" s="112"/>
      <c r="FT81" s="112"/>
      <c r="FU81" s="112"/>
      <c r="FV81" s="112"/>
      <c r="FW81" s="112"/>
      <c r="FX81" s="112"/>
      <c r="FY81" s="112"/>
      <c r="FZ81" s="112"/>
      <c r="GA81" s="112"/>
      <c r="GB81" s="112"/>
      <c r="GC81" s="112"/>
      <c r="GD81" s="112"/>
      <c r="GE81" s="112"/>
      <c r="GF81" s="112"/>
      <c r="GG81" s="112"/>
      <c r="GH81" s="112"/>
      <c r="GI81" s="112"/>
      <c r="GJ81" s="112"/>
      <c r="GK81" s="112"/>
      <c r="GL81" s="112"/>
      <c r="GM81" s="112"/>
      <c r="GN81" s="112"/>
      <c r="GO81" s="112"/>
      <c r="GP81" s="112"/>
      <c r="GQ81" s="112"/>
      <c r="GR81" s="112"/>
      <c r="GS81" s="112"/>
      <c r="GT81" s="112"/>
      <c r="GU81" s="112"/>
      <c r="GV81" s="112"/>
      <c r="GW81" s="112"/>
      <c r="GX81" s="112"/>
      <c r="GY81" s="112"/>
      <c r="GZ81" s="112"/>
      <c r="HA81" s="112"/>
      <c r="HB81" s="112"/>
      <c r="HC81" s="112"/>
      <c r="HD81" s="112"/>
      <c r="HE81" s="112"/>
      <c r="HF81" s="112"/>
      <c r="HG81" s="112"/>
      <c r="HH81" s="112"/>
      <c r="HI81" s="112"/>
      <c r="HJ81" s="112"/>
      <c r="HK81" s="112"/>
      <c r="HL81" s="112"/>
      <c r="HM81" s="112"/>
      <c r="HN81" s="112"/>
      <c r="HO81" s="112"/>
      <c r="HP81" s="112"/>
      <c r="HQ81" s="112"/>
      <c r="HR81" s="112"/>
      <c r="HS81" s="112"/>
      <c r="HT81" s="112"/>
      <c r="HU81" s="112"/>
      <c r="HV81" s="112"/>
      <c r="HW81" s="112"/>
      <c r="HX81" s="112"/>
      <c r="HY81" s="112"/>
      <c r="HZ81" s="112"/>
      <c r="IA81" s="112"/>
      <c r="IB81" s="112"/>
      <c r="IC81" s="112"/>
      <c r="ID81" s="112"/>
      <c r="IE81" s="112"/>
      <c r="IF81" s="112"/>
      <c r="IG81" s="112"/>
      <c r="IH81" s="112"/>
      <c r="II81" s="112"/>
      <c r="IJ81" s="112"/>
      <c r="IK81" s="112"/>
      <c r="IL81" s="112"/>
      <c r="IM81" s="112"/>
      <c r="IN81" s="112"/>
      <c r="IO81" s="112"/>
      <c r="IP81" s="112"/>
      <c r="IQ81" s="112"/>
      <c r="IR81" s="112"/>
      <c r="IS81" s="112"/>
      <c r="IT81" s="112"/>
      <c r="IU81" s="112"/>
      <c r="IV81" s="112"/>
      <c r="IW81" s="112"/>
      <c r="IX81" s="112"/>
      <c r="IY81" s="112"/>
      <c r="IZ81" s="112"/>
      <c r="JA81" s="112"/>
      <c r="JB81" s="112"/>
      <c r="JC81" s="112"/>
      <c r="JD81" s="112"/>
      <c r="JE81" s="112"/>
      <c r="JF81" s="112"/>
      <c r="JG81" s="112"/>
      <c r="JH81" s="112"/>
      <c r="JI81" s="112"/>
      <c r="JJ81" s="112"/>
      <c r="JK81" s="112"/>
      <c r="JL81" s="112"/>
      <c r="JM81" s="112"/>
      <c r="JN81" s="112"/>
      <c r="JO81" s="112"/>
      <c r="JP81" s="112"/>
      <c r="JQ81" s="112"/>
      <c r="JR81" s="112"/>
      <c r="JS81" s="112"/>
      <c r="JT81" s="112"/>
      <c r="JU81" s="112"/>
      <c r="JV81" s="112"/>
      <c r="JW81" s="112"/>
      <c r="JX81" s="112"/>
      <c r="JY81" s="112"/>
      <c r="JZ81" s="112"/>
      <c r="KA81" s="112"/>
      <c r="KB81" s="112"/>
      <c r="KC81" s="112"/>
      <c r="KD81" s="112"/>
      <c r="KE81" s="112"/>
      <c r="KF81" s="112"/>
      <c r="KG81" s="112"/>
      <c r="KH81" s="112"/>
      <c r="KI81" s="112"/>
      <c r="KJ81" s="112"/>
      <c r="KK81" s="112"/>
      <c r="KL81" s="112"/>
      <c r="KM81" s="112"/>
      <c r="KN81" s="112"/>
      <c r="KO81" s="112"/>
      <c r="KP81" s="112"/>
      <c r="KQ81" s="112"/>
      <c r="KR81" s="112"/>
      <c r="KS81" s="112"/>
      <c r="KT81" s="112"/>
      <c r="KU81" s="112"/>
      <c r="KV81" s="112"/>
      <c r="KW81" s="112"/>
      <c r="KX81" s="112"/>
      <c r="KY81" s="112"/>
      <c r="KZ81" s="112"/>
      <c r="LA81" s="112"/>
      <c r="LB81" s="112"/>
      <c r="LC81" s="112"/>
      <c r="LD81" s="112"/>
      <c r="LE81" s="112"/>
      <c r="LF81" s="112"/>
      <c r="LG81" s="112"/>
      <c r="LH81" s="112"/>
      <c r="LI81" s="112"/>
      <c r="LJ81" s="112"/>
      <c r="LK81" s="112"/>
      <c r="LL81" s="112"/>
      <c r="LM81" s="112"/>
      <c r="LN81" s="112"/>
      <c r="LO81" s="112"/>
      <c r="LP81" s="112"/>
      <c r="LQ81" s="112"/>
      <c r="LR81" s="112"/>
      <c r="LS81" s="112"/>
      <c r="LT81" s="112"/>
      <c r="LU81" s="112"/>
      <c r="LV81" s="112"/>
      <c r="LW81" s="112"/>
      <c r="LX81" s="112"/>
      <c r="LY81" s="112"/>
      <c r="LZ81" s="112"/>
      <c r="MA81" s="112"/>
      <c r="MB81" s="112"/>
      <c r="MC81" s="112"/>
      <c r="MD81" s="112"/>
      <c r="ME81" s="112"/>
      <c r="MF81" s="112"/>
      <c r="MG81" s="112"/>
      <c r="MH81" s="112"/>
      <c r="MI81" s="112"/>
      <c r="MJ81" s="112"/>
      <c r="MK81" s="112"/>
      <c r="ML81" s="112"/>
      <c r="MM81" s="112"/>
      <c r="MN81" s="112"/>
      <c r="MO81" s="112"/>
      <c r="MP81" s="112"/>
      <c r="MQ81" s="112"/>
      <c r="MR81" s="112"/>
      <c r="MS81" s="112"/>
      <c r="MT81" s="112"/>
      <c r="MU81" s="112"/>
      <c r="MV81" s="112"/>
      <c r="MW81" s="112"/>
      <c r="MX81" s="112"/>
      <c r="MY81" s="112"/>
      <c r="MZ81" s="112"/>
      <c r="NA81" s="112"/>
      <c r="NB81" s="112"/>
      <c r="NC81" s="112"/>
      <c r="ND81" s="112"/>
      <c r="NE81" s="112"/>
      <c r="NF81" s="112"/>
      <c r="NG81" s="112"/>
      <c r="NH81" s="112"/>
      <c r="NI81" s="112"/>
      <c r="NJ81" s="112"/>
      <c r="NK81" s="112"/>
      <c r="NL81" s="112"/>
      <c r="NM81" s="112"/>
      <c r="NN81" s="112"/>
      <c r="NO81" s="112"/>
      <c r="NP81" s="112"/>
      <c r="NQ81" s="112"/>
      <c r="NR81" s="112"/>
      <c r="NS81" s="112"/>
      <c r="NT81" s="112"/>
      <c r="NU81" s="112"/>
      <c r="NV81" s="112"/>
      <c r="NW81" s="112"/>
      <c r="NX81" s="112"/>
      <c r="NY81" s="112"/>
      <c r="NZ81" s="112"/>
      <c r="OA81" s="112"/>
      <c r="OB81" s="112"/>
      <c r="OC81" s="112"/>
      <c r="OD81" s="112"/>
      <c r="OE81" s="112"/>
      <c r="OF81" s="112"/>
      <c r="OG81" s="112"/>
      <c r="OH81" s="112"/>
      <c r="OI81" s="112"/>
      <c r="OJ81" s="112"/>
      <c r="OK81" s="112"/>
      <c r="OL81" s="112"/>
      <c r="OM81" s="112"/>
      <c r="ON81" s="112"/>
      <c r="OO81" s="112"/>
      <c r="OP81" s="112"/>
      <c r="OQ81" s="112"/>
      <c r="OR81" s="112"/>
      <c r="OS81" s="112"/>
      <c r="OT81" s="112"/>
      <c r="OU81" s="112"/>
      <c r="OV81" s="112"/>
      <c r="OW81" s="112"/>
      <c r="OX81" s="112"/>
      <c r="OY81" s="112"/>
      <c r="OZ81" s="112"/>
      <c r="PA81" s="112"/>
      <c r="PB81" s="112"/>
      <c r="PC81" s="112"/>
      <c r="PD81" s="112"/>
      <c r="PE81" s="112"/>
      <c r="PF81" s="112"/>
      <c r="PG81" s="112"/>
      <c r="PH81" s="112"/>
      <c r="PI81" s="112"/>
      <c r="PJ81" s="112"/>
      <c r="PK81" s="112"/>
      <c r="PL81" s="112"/>
      <c r="PM81" s="112"/>
      <c r="PN81" s="112"/>
      <c r="PO81" s="112"/>
      <c r="PP81" s="112"/>
      <c r="PQ81" s="112"/>
      <c r="PR81" s="112"/>
      <c r="PS81" s="112"/>
      <c r="PT81" s="112"/>
      <c r="PU81" s="112"/>
      <c r="PV81" s="112"/>
      <c r="PW81" s="112"/>
      <c r="PX81" s="112"/>
      <c r="PY81" s="112"/>
      <c r="PZ81" s="112"/>
      <c r="QA81" s="112"/>
      <c r="QB81" s="112"/>
      <c r="QC81" s="112"/>
      <c r="QD81" s="112"/>
      <c r="QE81" s="112"/>
      <c r="QF81" s="112"/>
      <c r="QG81" s="112"/>
      <c r="QH81" s="112"/>
      <c r="QI81" s="112"/>
      <c r="QJ81" s="112"/>
      <c r="QK81" s="112"/>
      <c r="QL81" s="112"/>
      <c r="QM81" s="112"/>
      <c r="QN81" s="112"/>
      <c r="QO81" s="112"/>
      <c r="QP81" s="112"/>
      <c r="QQ81" s="112"/>
      <c r="QR81" s="112"/>
      <c r="QS81" s="112"/>
      <c r="QT81" s="112"/>
      <c r="QU81" s="112"/>
      <c r="QV81" s="112"/>
      <c r="QW81" s="112"/>
      <c r="QX81" s="112"/>
      <c r="QY81" s="112"/>
      <c r="QZ81" s="112"/>
      <c r="RA81" s="112"/>
      <c r="RB81" s="112"/>
      <c r="RC81" s="112"/>
      <c r="RD81" s="112"/>
      <c r="RE81" s="112"/>
      <c r="RF81" s="112"/>
      <c r="RG81" s="112"/>
      <c r="RH81" s="112"/>
      <c r="RI81" s="112"/>
      <c r="RJ81" s="112"/>
      <c r="RK81" s="112"/>
      <c r="RL81" s="112"/>
      <c r="RM81" s="112"/>
      <c r="RN81" s="112"/>
      <c r="RO81" s="112"/>
      <c r="RP81" s="112"/>
      <c r="RQ81" s="112"/>
      <c r="RR81" s="112"/>
      <c r="RS81" s="112"/>
      <c r="RT81" s="112"/>
      <c r="RU81" s="112"/>
      <c r="RV81" s="112"/>
      <c r="RW81" s="112"/>
      <c r="RX81" s="112"/>
      <c r="RY81" s="112"/>
      <c r="RZ81" s="112"/>
      <c r="SA81" s="112"/>
      <c r="SB81" s="112"/>
      <c r="SC81" s="112"/>
      <c r="SD81" s="112"/>
      <c r="SE81" s="112"/>
      <c r="SF81" s="112"/>
      <c r="SG81" s="112"/>
      <c r="SH81" s="112"/>
      <c r="SI81" s="112"/>
      <c r="SJ81" s="112"/>
      <c r="SK81" s="112"/>
      <c r="SL81" s="112"/>
      <c r="SM81" s="112"/>
      <c r="SN81" s="112"/>
      <c r="SO81" s="112"/>
      <c r="SP81" s="112"/>
      <c r="SQ81" s="112"/>
      <c r="SR81" s="112"/>
      <c r="SS81" s="112"/>
      <c r="ST81" s="112"/>
      <c r="SU81" s="112"/>
      <c r="SV81" s="112"/>
      <c r="SW81" s="112"/>
      <c r="SX81" s="112"/>
      <c r="SY81" s="112"/>
      <c r="SZ81" s="112"/>
      <c r="TA81" s="112"/>
      <c r="TB81" s="112"/>
      <c r="TC81" s="112"/>
      <c r="TD81" s="112"/>
      <c r="TE81" s="112"/>
      <c r="TF81" s="112"/>
      <c r="TG81" s="112"/>
      <c r="TH81" s="112"/>
      <c r="TI81" s="112"/>
      <c r="TJ81" s="112"/>
      <c r="TK81" s="112"/>
      <c r="TL81" s="112"/>
      <c r="TM81" s="112"/>
      <c r="TN81" s="112"/>
      <c r="TO81" s="112"/>
      <c r="TP81" s="112"/>
      <c r="TQ81" s="112"/>
      <c r="TR81" s="112"/>
      <c r="TS81" s="112"/>
      <c r="TT81" s="112"/>
      <c r="TU81" s="112"/>
      <c r="TV81" s="112"/>
      <c r="TW81" s="112"/>
      <c r="TX81" s="112"/>
      <c r="TY81" s="112"/>
      <c r="TZ81" s="112"/>
      <c r="UA81" s="112"/>
      <c r="UB81" s="112"/>
      <c r="UC81" s="112"/>
      <c r="UD81" s="112"/>
      <c r="UE81" s="112"/>
      <c r="UF81" s="112"/>
      <c r="UG81" s="112"/>
      <c r="UH81" s="112"/>
      <c r="UI81" s="112"/>
      <c r="UJ81" s="112"/>
      <c r="UK81" s="112"/>
      <c r="UL81" s="112"/>
      <c r="UM81" s="112"/>
      <c r="UN81" s="112"/>
      <c r="UO81" s="112"/>
      <c r="UP81" s="112"/>
      <c r="UQ81" s="112"/>
      <c r="UR81" s="112"/>
      <c r="US81" s="112"/>
      <c r="UT81" s="112"/>
      <c r="UU81" s="112"/>
      <c r="UV81" s="112"/>
      <c r="UW81" s="112"/>
      <c r="UX81" s="112"/>
      <c r="UY81" s="112"/>
      <c r="UZ81" s="112"/>
      <c r="VA81" s="112"/>
      <c r="VB81" s="112"/>
      <c r="VC81" s="112"/>
      <c r="VD81" s="112"/>
      <c r="VE81" s="112"/>
      <c r="VF81" s="112"/>
      <c r="VG81" s="112"/>
      <c r="VH81" s="112"/>
      <c r="VI81" s="112"/>
      <c r="VJ81" s="112"/>
      <c r="VK81" s="112"/>
      <c r="VL81" s="112"/>
      <c r="VM81" s="112"/>
      <c r="VN81" s="112"/>
      <c r="VO81" s="112"/>
      <c r="VP81" s="112"/>
      <c r="VQ81" s="112"/>
      <c r="VR81" s="112"/>
      <c r="VS81" s="112"/>
      <c r="VT81" s="112"/>
      <c r="VU81" s="112"/>
      <c r="VV81" s="112"/>
      <c r="VW81" s="112"/>
      <c r="VX81" s="112"/>
      <c r="VY81" s="112"/>
      <c r="VZ81" s="112"/>
      <c r="WA81" s="112"/>
      <c r="WB81" s="112"/>
      <c r="WC81" s="112"/>
      <c r="WD81" s="112"/>
      <c r="WE81" s="112"/>
      <c r="WF81" s="112"/>
      <c r="WG81" s="112"/>
      <c r="WH81" s="112"/>
      <c r="WI81" s="112"/>
      <c r="WJ81" s="112"/>
      <c r="WK81" s="112"/>
      <c r="WL81" s="112"/>
      <c r="WM81" s="112"/>
      <c r="WN81" s="112"/>
      <c r="WO81" s="112"/>
      <c r="WP81" s="112"/>
      <c r="WQ81" s="112"/>
      <c r="WR81" s="112"/>
      <c r="WS81" s="112"/>
      <c r="WT81" s="112"/>
      <c r="WU81" s="112"/>
      <c r="WV81" s="112"/>
      <c r="WW81" s="112"/>
      <c r="WX81" s="112"/>
      <c r="WY81" s="112"/>
      <c r="WZ81" s="112"/>
      <c r="XA81" s="112"/>
      <c r="XB81" s="112"/>
      <c r="XC81" s="112"/>
      <c r="XD81" s="112"/>
      <c r="XE81" s="112"/>
      <c r="XF81" s="112"/>
      <c r="XG81" s="112"/>
      <c r="XH81" s="112"/>
      <c r="XI81" s="112"/>
      <c r="XJ81" s="112"/>
      <c r="XK81" s="112"/>
      <c r="XL81" s="112"/>
      <c r="XM81" s="112"/>
      <c r="XN81" s="112"/>
      <c r="XO81" s="112"/>
      <c r="XP81" s="112"/>
      <c r="XQ81" s="112"/>
      <c r="XR81" s="112"/>
      <c r="XS81" s="112"/>
      <c r="XT81" s="112"/>
      <c r="XU81" s="112"/>
      <c r="XV81" s="112"/>
      <c r="XW81" s="112"/>
      <c r="XX81" s="112"/>
      <c r="XY81" s="112"/>
      <c r="XZ81" s="112"/>
      <c r="YA81" s="112"/>
      <c r="YB81" s="112"/>
      <c r="YC81" s="112"/>
      <c r="YD81" s="112"/>
      <c r="YE81" s="112"/>
      <c r="YF81" s="112"/>
      <c r="YG81" s="112"/>
      <c r="YH81" s="112"/>
      <c r="YI81" s="112"/>
      <c r="YJ81" s="112"/>
      <c r="YK81" s="112"/>
      <c r="YL81" s="112"/>
      <c r="YM81" s="112"/>
      <c r="YN81" s="112"/>
      <c r="YO81" s="112"/>
      <c r="YP81" s="112"/>
      <c r="YQ81" s="112"/>
      <c r="YR81" s="112"/>
      <c r="YS81" s="112"/>
      <c r="YT81" s="112"/>
      <c r="YU81" s="112"/>
      <c r="YV81" s="112"/>
      <c r="YW81" s="112"/>
      <c r="YX81" s="112"/>
      <c r="YY81" s="112"/>
      <c r="YZ81" s="112"/>
      <c r="ZA81" s="112"/>
      <c r="ZB81" s="112"/>
      <c r="ZC81" s="112"/>
      <c r="ZD81" s="112"/>
      <c r="ZE81" s="112"/>
      <c r="ZF81" s="112"/>
      <c r="ZG81" s="112"/>
      <c r="ZH81" s="112"/>
      <c r="ZI81" s="112"/>
      <c r="ZJ81" s="112"/>
      <c r="ZK81" s="112"/>
      <c r="ZL81" s="112"/>
      <c r="ZM81" s="112"/>
      <c r="ZN81" s="112"/>
      <c r="ZO81" s="112"/>
      <c r="ZP81" s="112"/>
      <c r="ZQ81" s="112"/>
      <c r="ZR81" s="112"/>
      <c r="ZS81" s="112"/>
      <c r="ZT81" s="112"/>
      <c r="ZU81" s="112"/>
      <c r="ZV81" s="112"/>
      <c r="ZW81" s="112"/>
      <c r="ZX81" s="112"/>
      <c r="ZY81" s="112"/>
      <c r="ZZ81" s="112"/>
      <c r="AAA81" s="112"/>
      <c r="AAB81" s="112"/>
      <c r="AAC81" s="112"/>
      <c r="AAD81" s="112"/>
      <c r="AAE81" s="112"/>
      <c r="AAF81" s="112"/>
      <c r="AAG81" s="112"/>
      <c r="AAH81" s="112"/>
      <c r="AAI81" s="112"/>
      <c r="AAJ81" s="112"/>
      <c r="AAK81" s="112"/>
      <c r="AAL81" s="112"/>
      <c r="AAM81" s="112"/>
      <c r="AAN81" s="112"/>
      <c r="AAO81" s="112"/>
      <c r="AAP81" s="112"/>
      <c r="AAQ81" s="112"/>
      <c r="AAR81" s="112"/>
      <c r="AAS81" s="112"/>
      <c r="AAT81" s="112"/>
      <c r="AAU81" s="112"/>
      <c r="AAV81" s="112"/>
      <c r="AAW81" s="112"/>
      <c r="AAX81" s="112"/>
      <c r="AAY81" s="112"/>
      <c r="AAZ81" s="112"/>
      <c r="ABA81" s="112"/>
      <c r="ABB81" s="112"/>
      <c r="ABC81" s="112"/>
      <c r="ABD81" s="112"/>
      <c r="ABE81" s="112"/>
      <c r="ABF81" s="112"/>
      <c r="ABG81" s="112"/>
      <c r="ABH81" s="112"/>
      <c r="ABI81" s="112"/>
      <c r="ABJ81" s="112"/>
      <c r="ABK81" s="112"/>
      <c r="ABL81" s="112"/>
      <c r="ABM81" s="112"/>
      <c r="ABN81" s="112"/>
      <c r="ABO81" s="112"/>
      <c r="ABP81" s="112"/>
      <c r="ABQ81" s="112"/>
      <c r="ABR81" s="112"/>
      <c r="ABS81" s="112"/>
      <c r="ABT81" s="112"/>
      <c r="ABU81" s="112"/>
      <c r="ABV81" s="112"/>
      <c r="ABW81" s="112"/>
      <c r="ABX81" s="112"/>
      <c r="ABY81" s="112"/>
      <c r="ABZ81" s="112"/>
      <c r="ACA81" s="112"/>
      <c r="ACB81" s="112"/>
      <c r="ACC81" s="112"/>
      <c r="ACD81" s="112"/>
      <c r="ACE81" s="112"/>
      <c r="ACF81" s="112"/>
      <c r="ACG81" s="112"/>
      <c r="ACH81" s="112"/>
      <c r="ACI81" s="112"/>
      <c r="ACJ81" s="112"/>
      <c r="ACK81" s="112"/>
      <c r="ACL81" s="112"/>
      <c r="ACM81" s="112"/>
      <c r="ACN81" s="112"/>
      <c r="ACO81" s="112"/>
      <c r="ACP81" s="112"/>
      <c r="ACQ81" s="112"/>
      <c r="ACR81" s="112"/>
      <c r="ACS81" s="112"/>
      <c r="ACT81" s="112"/>
      <c r="ACU81" s="112"/>
      <c r="ACV81" s="112"/>
      <c r="ACW81" s="112"/>
      <c r="ACX81" s="112"/>
      <c r="ACY81" s="112"/>
      <c r="ACZ81" s="112"/>
      <c r="ADA81" s="112"/>
      <c r="ADB81" s="112"/>
      <c r="ADC81" s="112"/>
      <c r="ADD81" s="112"/>
      <c r="ADE81" s="112"/>
      <c r="ADF81" s="112"/>
      <c r="ADG81" s="112"/>
      <c r="ADH81" s="112"/>
      <c r="ADI81" s="112"/>
      <c r="ADJ81" s="112"/>
      <c r="ADK81" s="112"/>
      <c r="ADL81" s="112"/>
      <c r="ADM81" s="112"/>
      <c r="ADN81" s="112"/>
      <c r="ADO81" s="112"/>
      <c r="ADP81" s="112"/>
      <c r="ADQ81" s="112"/>
      <c r="ADR81" s="112"/>
      <c r="ADS81" s="112"/>
      <c r="ADT81" s="112"/>
      <c r="ADU81" s="112"/>
      <c r="ADV81" s="112"/>
      <c r="ADW81" s="112"/>
      <c r="ADX81" s="112"/>
      <c r="ADY81" s="112"/>
      <c r="ADZ81" s="112"/>
      <c r="AEA81" s="112"/>
      <c r="AEB81" s="112"/>
      <c r="AEC81" s="112"/>
      <c r="AED81" s="112"/>
      <c r="AEE81" s="112"/>
      <c r="AEF81" s="112"/>
      <c r="AEG81" s="112"/>
      <c r="AEH81" s="112"/>
      <c r="AEI81" s="112"/>
      <c r="AEJ81" s="112"/>
      <c r="AEK81" s="112"/>
      <c r="AEL81" s="112"/>
      <c r="AEM81" s="112"/>
      <c r="AEN81" s="112"/>
      <c r="AEO81" s="112"/>
      <c r="AEP81" s="112"/>
      <c r="AEQ81" s="112"/>
      <c r="AER81" s="112"/>
      <c r="AES81" s="112"/>
      <c r="AET81" s="112"/>
      <c r="AEU81" s="112"/>
      <c r="AEV81" s="112"/>
      <c r="AEW81" s="112"/>
      <c r="AEX81" s="112"/>
      <c r="AEY81" s="112"/>
      <c r="AEZ81" s="112"/>
      <c r="AFA81" s="112"/>
      <c r="AFB81" s="112"/>
      <c r="AFC81" s="112"/>
      <c r="AFD81" s="112"/>
      <c r="AFE81" s="112"/>
      <c r="AFF81" s="112"/>
      <c r="AFG81" s="112"/>
      <c r="AFH81" s="112"/>
      <c r="AFI81" s="112"/>
      <c r="AFJ81" s="112"/>
      <c r="AFK81" s="112"/>
      <c r="AFL81" s="112"/>
      <c r="AFM81" s="112"/>
      <c r="AFN81" s="112"/>
      <c r="AFO81" s="112"/>
      <c r="AFP81" s="112"/>
      <c r="AFQ81" s="112"/>
      <c r="AFR81" s="112"/>
      <c r="AFS81" s="112"/>
      <c r="AFT81" s="112"/>
      <c r="AFU81" s="112"/>
      <c r="AFV81" s="112"/>
      <c r="AFW81" s="112"/>
      <c r="AFX81" s="112"/>
      <c r="AFY81" s="112"/>
      <c r="AFZ81" s="112"/>
      <c r="AGA81" s="112"/>
      <c r="AGB81" s="112"/>
      <c r="AGC81" s="112"/>
      <c r="AGD81" s="112"/>
      <c r="AGE81" s="112"/>
      <c r="AGF81" s="112"/>
      <c r="AGG81" s="112"/>
      <c r="AGH81" s="112"/>
      <c r="AGI81" s="112"/>
      <c r="AGJ81" s="112"/>
      <c r="AGK81" s="112"/>
      <c r="AGL81" s="112"/>
      <c r="AGM81" s="112"/>
      <c r="AGN81" s="112"/>
      <c r="AGO81" s="112"/>
      <c r="AGP81" s="112"/>
      <c r="AGQ81" s="112"/>
      <c r="AGR81" s="112"/>
      <c r="AGS81" s="112"/>
      <c r="AGT81" s="112"/>
      <c r="AGU81" s="112"/>
      <c r="AGV81" s="112"/>
      <c r="AGW81" s="112"/>
      <c r="AGX81" s="112"/>
      <c r="AGY81" s="112"/>
      <c r="AGZ81" s="112"/>
      <c r="AHA81" s="112"/>
      <c r="AHB81" s="112"/>
      <c r="AHC81" s="112"/>
      <c r="AHD81" s="112"/>
      <c r="AHE81" s="112"/>
      <c r="AHF81" s="112"/>
      <c r="AHG81" s="112"/>
      <c r="AHH81" s="112"/>
      <c r="AHI81" s="112"/>
      <c r="AHJ81" s="112"/>
      <c r="AHK81" s="112"/>
      <c r="AHL81" s="112"/>
      <c r="AHM81" s="112"/>
      <c r="AHN81" s="112"/>
      <c r="AHO81" s="112"/>
      <c r="AHP81" s="112"/>
      <c r="AHQ81" s="112"/>
      <c r="AHR81" s="112"/>
      <c r="AHS81" s="112"/>
      <c r="AHT81" s="112"/>
      <c r="AHU81" s="112"/>
      <c r="AHV81" s="112"/>
      <c r="AHW81" s="112"/>
      <c r="AHX81" s="112"/>
      <c r="AHY81" s="112"/>
      <c r="AHZ81" s="112"/>
      <c r="AIA81" s="112"/>
      <c r="AIB81" s="112"/>
      <c r="AIC81" s="112"/>
      <c r="AID81" s="112"/>
      <c r="AIE81" s="112"/>
      <c r="AIF81" s="112"/>
      <c r="AIG81" s="112"/>
      <c r="AIH81" s="112"/>
      <c r="AII81" s="112"/>
      <c r="AIJ81" s="112"/>
      <c r="AIK81" s="112"/>
      <c r="AIL81" s="112"/>
      <c r="AIM81" s="112"/>
      <c r="AIN81" s="112"/>
      <c r="AIO81" s="112"/>
      <c r="AIP81" s="112"/>
      <c r="AIQ81" s="112"/>
      <c r="AIR81" s="112"/>
      <c r="AIS81" s="112"/>
      <c r="AIT81" s="112"/>
      <c r="AIU81" s="112"/>
      <c r="AIV81" s="112"/>
      <c r="AIW81" s="112"/>
      <c r="AIX81" s="112"/>
      <c r="AIY81" s="112"/>
      <c r="AIZ81" s="112"/>
      <c r="AJA81" s="112"/>
      <c r="AJB81" s="112"/>
      <c r="AJC81" s="112"/>
      <c r="AJD81" s="112"/>
      <c r="AJE81" s="112"/>
      <c r="AJF81" s="112"/>
      <c r="AJG81" s="112"/>
      <c r="AJH81" s="112"/>
      <c r="AJI81" s="112"/>
      <c r="AJJ81" s="112"/>
      <c r="AJK81" s="112"/>
      <c r="AJL81" s="112"/>
      <c r="AJM81" s="112"/>
      <c r="AJN81" s="112"/>
      <c r="AJO81" s="112"/>
      <c r="AJP81" s="112"/>
      <c r="AJQ81" s="112"/>
      <c r="AJR81" s="112"/>
      <c r="AJS81" s="112"/>
      <c r="AJT81" s="112"/>
      <c r="AJU81" s="112"/>
      <c r="AJV81" s="112"/>
      <c r="AJW81" s="112"/>
      <c r="AJX81" s="112"/>
      <c r="AJY81" s="112"/>
      <c r="AJZ81" s="112"/>
      <c r="AKA81" s="112"/>
      <c r="AKB81" s="112"/>
      <c r="AKC81" s="112"/>
      <c r="AKD81" s="112"/>
      <c r="AKE81" s="112"/>
      <c r="AKF81" s="112"/>
      <c r="AKG81" s="112"/>
      <c r="AKH81" s="112"/>
      <c r="AKI81" s="112"/>
      <c r="AKJ81" s="112"/>
      <c r="AKK81" s="112"/>
      <c r="AKL81" s="112"/>
      <c r="AKM81" s="112"/>
      <c r="AKN81" s="112"/>
      <c r="AKO81" s="112"/>
      <c r="AKP81" s="112"/>
      <c r="AKQ81" s="112"/>
      <c r="AKR81" s="112"/>
      <c r="AKS81" s="112"/>
      <c r="AKT81" s="112"/>
      <c r="AKU81" s="112"/>
      <c r="AKV81" s="112"/>
      <c r="AKW81" s="112"/>
      <c r="AKX81" s="112"/>
      <c r="AKY81" s="112"/>
      <c r="AKZ81" s="112"/>
      <c r="ALA81" s="112"/>
      <c r="ALB81" s="112"/>
      <c r="ALC81" s="112"/>
      <c r="ALD81" s="112"/>
      <c r="ALE81" s="112"/>
      <c r="ALF81" s="112"/>
      <c r="ALG81" s="112"/>
      <c r="ALH81" s="112"/>
      <c r="ALI81" s="112"/>
      <c r="ALJ81" s="112"/>
      <c r="ALK81" s="112"/>
      <c r="ALL81" s="112"/>
      <c r="ALM81" s="112"/>
      <c r="ALN81" s="112"/>
      <c r="ALO81" s="112"/>
      <c r="ALP81" s="112"/>
      <c r="ALQ81" s="112"/>
      <c r="ALR81" s="112"/>
      <c r="ALS81" s="112"/>
      <c r="ALT81" s="112"/>
      <c r="ALU81" s="112"/>
      <c r="ALV81" s="112"/>
      <c r="ALW81" s="112"/>
      <c r="ALX81" s="112"/>
      <c r="ALY81" s="112"/>
      <c r="ALZ81" s="112"/>
      <c r="AMA81" s="112"/>
      <c r="AMB81" s="112"/>
      <c r="AMC81" s="112"/>
      <c r="AMD81" s="112"/>
      <c r="AME81" s="112"/>
      <c r="AMF81" s="112"/>
      <c r="AMG81" s="112"/>
      <c r="AMH81" s="112"/>
      <c r="AMI81" s="112"/>
      <c r="AMJ81" s="112"/>
      <c r="AMK81" s="112"/>
      <c r="AML81" s="112"/>
      <c r="AMM81" s="112"/>
      <c r="AMN81" s="112"/>
      <c r="AMO81" s="112"/>
      <c r="AMP81" s="112"/>
      <c r="AMQ81" s="112"/>
      <c r="AMR81" s="112"/>
      <c r="AMS81" s="112"/>
      <c r="AMT81" s="112"/>
      <c r="AMU81" s="112"/>
      <c r="AMV81" s="112"/>
      <c r="AMW81" s="112"/>
      <c r="AMX81" s="112"/>
      <c r="AMY81" s="112"/>
      <c r="AMZ81" s="112"/>
      <c r="ANA81" s="112"/>
      <c r="ANB81" s="112"/>
      <c r="ANC81" s="112"/>
      <c r="AND81" s="112"/>
      <c r="ANE81" s="112"/>
      <c r="ANF81" s="112"/>
      <c r="ANG81" s="112"/>
      <c r="ANH81" s="112"/>
      <c r="ANI81" s="112"/>
      <c r="ANJ81" s="112"/>
      <c r="ANK81" s="112"/>
      <c r="ANL81" s="112"/>
      <c r="ANM81" s="112"/>
      <c r="ANN81" s="112"/>
      <c r="ANO81" s="112"/>
      <c r="ANP81" s="112"/>
      <c r="ANQ81" s="112"/>
      <c r="ANR81" s="112"/>
      <c r="ANS81" s="112"/>
      <c r="ANT81" s="112"/>
      <c r="ANU81" s="112"/>
      <c r="ANV81" s="112"/>
      <c r="ANW81" s="112"/>
      <c r="ANX81" s="112"/>
      <c r="ANY81" s="112"/>
      <c r="ANZ81" s="112"/>
      <c r="AOA81" s="112"/>
      <c r="AOB81" s="112"/>
      <c r="AOC81" s="112"/>
      <c r="AOD81" s="112"/>
      <c r="AOE81" s="112"/>
      <c r="AOF81" s="112"/>
      <c r="AOG81" s="112"/>
      <c r="AOH81" s="112"/>
      <c r="AOI81" s="112"/>
      <c r="AOJ81" s="112"/>
      <c r="AOK81" s="112"/>
      <c r="AOL81" s="112"/>
      <c r="AOM81" s="112"/>
      <c r="AON81" s="112"/>
      <c r="AOO81" s="112"/>
      <c r="AOP81" s="112"/>
      <c r="AOQ81" s="112"/>
      <c r="AOR81" s="112"/>
      <c r="AOS81" s="112"/>
      <c r="AOT81" s="112"/>
      <c r="AOU81" s="112"/>
      <c r="AOV81" s="112"/>
      <c r="AOW81" s="112"/>
      <c r="AOX81" s="112"/>
      <c r="AOY81" s="112"/>
      <c r="AOZ81" s="112"/>
      <c r="APA81" s="112"/>
      <c r="APB81" s="112"/>
      <c r="APC81" s="112"/>
      <c r="APD81" s="112"/>
      <c r="APE81" s="112"/>
      <c r="APF81" s="112"/>
      <c r="APG81" s="112"/>
      <c r="APH81" s="112"/>
      <c r="API81" s="112"/>
      <c r="APJ81" s="112"/>
      <c r="APK81" s="112"/>
      <c r="APL81" s="112"/>
      <c r="APM81" s="112"/>
      <c r="APN81" s="112"/>
      <c r="APO81" s="112"/>
      <c r="APP81" s="112"/>
      <c r="APQ81" s="112"/>
      <c r="APR81" s="112"/>
      <c r="APS81" s="112"/>
      <c r="APT81" s="112"/>
      <c r="APU81" s="112"/>
      <c r="APV81" s="112"/>
      <c r="APW81" s="112"/>
      <c r="APX81" s="112"/>
      <c r="APY81" s="112"/>
      <c r="APZ81" s="112"/>
      <c r="AQA81" s="112"/>
      <c r="AQB81" s="112"/>
      <c r="AQC81" s="112"/>
      <c r="AQD81" s="112"/>
      <c r="AQE81" s="112"/>
      <c r="AQF81" s="112"/>
      <c r="AQG81" s="112"/>
      <c r="AQH81" s="112"/>
      <c r="AQI81" s="112"/>
      <c r="AQJ81" s="112"/>
      <c r="AQK81" s="112"/>
      <c r="AQL81" s="112"/>
      <c r="AQM81" s="112"/>
      <c r="AQN81" s="112"/>
      <c r="AQO81" s="112"/>
      <c r="AQP81" s="112"/>
      <c r="AQQ81" s="112"/>
      <c r="AQR81" s="112"/>
      <c r="AQS81" s="112"/>
      <c r="AQT81" s="112"/>
      <c r="AQU81" s="112"/>
      <c r="AQV81" s="112"/>
      <c r="AQW81" s="112"/>
      <c r="AQX81" s="112"/>
      <c r="AQY81" s="112"/>
      <c r="AQZ81" s="112"/>
      <c r="ARA81" s="112"/>
      <c r="ARB81" s="112"/>
      <c r="ARC81" s="112"/>
      <c r="ARD81" s="112"/>
      <c r="ARE81" s="112"/>
      <c r="ARF81" s="112"/>
      <c r="ARG81" s="112"/>
      <c r="ARH81" s="112"/>
      <c r="ARI81" s="112"/>
      <c r="ARJ81" s="112"/>
      <c r="ARK81" s="112"/>
      <c r="ARL81" s="112"/>
      <c r="ARM81" s="112"/>
      <c r="ARN81" s="112"/>
      <c r="ARO81" s="112"/>
      <c r="ARP81" s="112"/>
      <c r="ARQ81" s="112"/>
      <c r="ARR81" s="112"/>
      <c r="ARS81" s="112"/>
      <c r="ART81" s="112"/>
      <c r="ARU81" s="112"/>
      <c r="ARV81" s="112"/>
      <c r="ARW81" s="112"/>
      <c r="ARX81" s="112"/>
      <c r="ARY81" s="112"/>
      <c r="ARZ81" s="112"/>
      <c r="ASA81" s="112"/>
      <c r="ASB81" s="112"/>
      <c r="ASC81" s="112"/>
      <c r="ASD81" s="112"/>
      <c r="ASE81" s="112"/>
      <c r="ASF81" s="112"/>
      <c r="ASG81" s="112"/>
      <c r="ASH81" s="112"/>
      <c r="ASI81" s="112"/>
      <c r="ASJ81" s="112"/>
      <c r="ASK81" s="112"/>
      <c r="ASL81" s="112"/>
      <c r="ASM81" s="112"/>
      <c r="ASN81" s="112"/>
      <c r="ASO81" s="112"/>
      <c r="ASP81" s="112"/>
      <c r="ASQ81" s="112"/>
      <c r="ASR81" s="112"/>
      <c r="ASS81" s="112"/>
      <c r="AST81" s="112"/>
      <c r="ASU81" s="112"/>
      <c r="ASV81" s="112"/>
      <c r="ASW81" s="112"/>
      <c r="ASX81" s="112"/>
      <c r="ASY81" s="112"/>
      <c r="ASZ81" s="112"/>
      <c r="ATA81" s="112"/>
      <c r="ATB81" s="112"/>
      <c r="ATC81" s="112"/>
      <c r="ATD81" s="112"/>
      <c r="ATE81" s="112"/>
      <c r="ATF81" s="112"/>
      <c r="ATG81" s="112"/>
      <c r="ATH81" s="112"/>
      <c r="ATI81" s="112"/>
      <c r="ATJ81" s="112"/>
      <c r="ATK81" s="112"/>
      <c r="ATL81" s="112"/>
      <c r="ATM81" s="112"/>
      <c r="ATN81" s="112"/>
      <c r="ATO81" s="112"/>
      <c r="ATP81" s="112"/>
      <c r="ATQ81" s="112"/>
      <c r="ATR81" s="112"/>
      <c r="ATS81" s="112"/>
      <c r="ATT81" s="112"/>
      <c r="ATU81" s="112"/>
      <c r="ATV81" s="112"/>
      <c r="ATW81" s="112"/>
      <c r="ATX81" s="112"/>
      <c r="ATY81" s="112"/>
      <c r="ATZ81" s="112"/>
      <c r="AUA81" s="112"/>
      <c r="AUB81" s="112"/>
      <c r="AUC81" s="112"/>
      <c r="AUD81" s="112"/>
      <c r="AUE81" s="112"/>
      <c r="AUF81" s="112"/>
      <c r="AUG81" s="112"/>
      <c r="AUH81" s="112"/>
      <c r="AUI81" s="112"/>
      <c r="AUJ81" s="112"/>
      <c r="AUK81" s="112"/>
      <c r="AUL81" s="112"/>
      <c r="AUM81" s="112"/>
      <c r="AUN81" s="112"/>
      <c r="AUO81" s="112"/>
      <c r="AUP81" s="112"/>
      <c r="AUQ81" s="112"/>
      <c r="AUR81" s="112"/>
      <c r="AUS81" s="112"/>
      <c r="AUT81" s="112"/>
      <c r="AUU81" s="112"/>
      <c r="AUV81" s="112"/>
      <c r="AUW81" s="112"/>
      <c r="AUX81" s="112"/>
      <c r="AUY81" s="112"/>
      <c r="AUZ81" s="112"/>
      <c r="AVA81" s="112"/>
      <c r="AVB81" s="112"/>
      <c r="AVC81" s="112"/>
      <c r="AVD81" s="112"/>
      <c r="AVE81" s="112"/>
      <c r="AVF81" s="112"/>
      <c r="AVG81" s="112"/>
      <c r="AVH81" s="112"/>
      <c r="AVI81" s="112"/>
      <c r="AVJ81" s="112"/>
      <c r="AVK81" s="112"/>
      <c r="AVL81" s="112"/>
      <c r="AVM81" s="112"/>
      <c r="AVN81" s="112"/>
      <c r="AVO81" s="112"/>
      <c r="AVP81" s="112"/>
      <c r="AVQ81" s="112"/>
      <c r="AVR81" s="112"/>
      <c r="AVS81" s="112"/>
      <c r="AVT81" s="112"/>
      <c r="AVU81" s="112"/>
      <c r="AVV81" s="112"/>
      <c r="AVW81" s="112"/>
      <c r="AVX81" s="112"/>
      <c r="AVY81" s="112"/>
      <c r="AVZ81" s="112"/>
      <c r="AWA81" s="112"/>
      <c r="AWB81" s="112"/>
      <c r="AWC81" s="112"/>
      <c r="AWD81" s="112"/>
      <c r="AWE81" s="112"/>
      <c r="AWF81" s="112"/>
      <c r="AWG81" s="112"/>
      <c r="AWH81" s="112"/>
      <c r="AWI81" s="112"/>
      <c r="AWJ81" s="112"/>
      <c r="AWK81" s="112"/>
      <c r="AWL81" s="112"/>
      <c r="AWM81" s="112"/>
      <c r="AWN81" s="112"/>
      <c r="AWO81" s="112"/>
      <c r="AWP81" s="112"/>
      <c r="AWQ81" s="112"/>
      <c r="AWR81" s="112"/>
      <c r="AWS81" s="112"/>
      <c r="AWT81" s="112"/>
      <c r="AWU81" s="112"/>
      <c r="AWV81" s="112"/>
      <c r="AWW81" s="112"/>
      <c r="AWX81" s="112"/>
      <c r="AWY81" s="112"/>
      <c r="AWZ81" s="112"/>
      <c r="AXA81" s="112"/>
      <c r="AXB81" s="112"/>
      <c r="AXC81" s="112"/>
      <c r="AXD81" s="112"/>
      <c r="AXE81" s="112"/>
      <c r="AXF81" s="112"/>
      <c r="AXG81" s="112"/>
      <c r="AXH81" s="112"/>
      <c r="AXI81" s="112"/>
      <c r="AXJ81" s="112"/>
      <c r="AXK81" s="112"/>
      <c r="AXL81" s="112"/>
      <c r="AXM81" s="112"/>
      <c r="AXN81" s="112"/>
      <c r="AXO81" s="112"/>
      <c r="AXP81" s="112"/>
      <c r="AXQ81" s="112"/>
      <c r="AXR81" s="112"/>
      <c r="AXS81" s="112"/>
      <c r="AXT81" s="112"/>
      <c r="AXU81" s="112"/>
      <c r="AXV81" s="112"/>
      <c r="AXW81" s="112"/>
      <c r="AXX81" s="112"/>
      <c r="AXY81" s="112"/>
      <c r="AXZ81" s="112"/>
      <c r="AYA81" s="112"/>
      <c r="AYB81" s="112"/>
      <c r="AYC81" s="112"/>
      <c r="AYD81" s="112"/>
      <c r="AYE81" s="112"/>
      <c r="AYF81" s="112"/>
      <c r="AYG81" s="112"/>
      <c r="AYH81" s="112"/>
      <c r="AYI81" s="112"/>
      <c r="AYJ81" s="112"/>
      <c r="AYK81" s="112"/>
      <c r="AYL81" s="112"/>
      <c r="AYM81" s="112"/>
      <c r="AYN81" s="112"/>
      <c r="AYO81" s="112"/>
      <c r="AYP81" s="112"/>
      <c r="AYQ81" s="112"/>
      <c r="AYR81" s="112"/>
      <c r="AYS81" s="112"/>
      <c r="AYT81" s="112"/>
      <c r="AYU81" s="112"/>
      <c r="AYV81" s="112"/>
      <c r="AYW81" s="112"/>
      <c r="AYX81" s="112"/>
      <c r="AYY81" s="112"/>
      <c r="AYZ81" s="112"/>
      <c r="AZA81" s="112"/>
      <c r="AZB81" s="112"/>
      <c r="AZC81" s="112"/>
      <c r="AZD81" s="112"/>
      <c r="AZE81" s="112"/>
      <c r="AZF81" s="112"/>
      <c r="AZG81" s="112"/>
      <c r="AZH81" s="112"/>
      <c r="AZI81" s="112"/>
      <c r="AZJ81" s="112"/>
      <c r="AZK81" s="112"/>
      <c r="AZL81" s="112"/>
      <c r="AZM81" s="112"/>
      <c r="AZN81" s="112"/>
      <c r="AZO81" s="112"/>
      <c r="AZP81" s="112"/>
      <c r="AZQ81" s="112"/>
      <c r="AZR81" s="112"/>
      <c r="AZS81" s="112"/>
      <c r="AZT81" s="112"/>
      <c r="AZU81" s="112"/>
      <c r="AZV81" s="112"/>
      <c r="AZW81" s="112"/>
      <c r="AZX81" s="112"/>
      <c r="AZY81" s="112"/>
      <c r="AZZ81" s="112"/>
      <c r="BAA81" s="112"/>
      <c r="BAB81" s="112"/>
      <c r="BAC81" s="112"/>
      <c r="BAD81" s="112"/>
      <c r="BAE81" s="112"/>
      <c r="BAF81" s="112"/>
      <c r="BAG81" s="112"/>
      <c r="BAH81" s="112"/>
      <c r="BAI81" s="112"/>
      <c r="BAJ81" s="112"/>
      <c r="BAK81" s="112"/>
      <c r="BAL81" s="112"/>
      <c r="BAM81" s="112"/>
      <c r="BAN81" s="112"/>
      <c r="BAO81" s="112"/>
      <c r="BAP81" s="112"/>
      <c r="BAQ81" s="112"/>
      <c r="BAR81" s="112"/>
      <c r="BAS81" s="112"/>
      <c r="BAT81" s="112"/>
      <c r="BAU81" s="112"/>
      <c r="BAV81" s="112"/>
      <c r="BAW81" s="112"/>
      <c r="BAX81" s="112"/>
      <c r="BAY81" s="112"/>
      <c r="BAZ81" s="112"/>
      <c r="BBA81" s="112"/>
      <c r="BBB81" s="112"/>
      <c r="BBC81" s="112"/>
      <c r="BBD81" s="112"/>
      <c r="BBE81" s="112"/>
      <c r="BBF81" s="112"/>
      <c r="BBG81" s="112"/>
      <c r="BBH81" s="112"/>
      <c r="BBI81" s="112"/>
      <c r="BBJ81" s="112"/>
      <c r="BBK81" s="112"/>
      <c r="BBL81" s="112"/>
      <c r="BBM81" s="112"/>
      <c r="BBN81" s="112"/>
      <c r="BBO81" s="112"/>
      <c r="BBP81" s="112"/>
      <c r="BBQ81" s="112"/>
      <c r="BBR81" s="112"/>
      <c r="BBS81" s="112"/>
      <c r="BBT81" s="112"/>
      <c r="BBU81" s="112"/>
      <c r="BBV81" s="112"/>
      <c r="BBW81" s="112"/>
      <c r="BBX81" s="112"/>
      <c r="BBY81" s="112"/>
      <c r="BBZ81" s="112"/>
      <c r="BCA81" s="112"/>
      <c r="BCB81" s="112"/>
      <c r="BCC81" s="112"/>
      <c r="BCD81" s="112"/>
      <c r="BCE81" s="112"/>
      <c r="BCF81" s="112"/>
      <c r="BCG81" s="112"/>
      <c r="BCH81" s="112"/>
      <c r="BCI81" s="112"/>
      <c r="BCJ81" s="112"/>
      <c r="BCK81" s="112"/>
      <c r="BCL81" s="112"/>
      <c r="BCM81" s="112"/>
      <c r="BCN81" s="112"/>
      <c r="BCO81" s="112"/>
      <c r="BCP81" s="112"/>
      <c r="BCQ81" s="112"/>
      <c r="BCR81" s="112"/>
      <c r="BCS81" s="112"/>
      <c r="BCT81" s="112"/>
      <c r="BCU81" s="112"/>
      <c r="BCV81" s="112"/>
      <c r="BCW81" s="112"/>
      <c r="BCX81" s="112"/>
      <c r="BCY81" s="112"/>
      <c r="BCZ81" s="112"/>
      <c r="BDA81" s="112"/>
      <c r="BDB81" s="112"/>
      <c r="BDC81" s="112"/>
      <c r="BDD81" s="112"/>
      <c r="BDE81" s="112"/>
      <c r="BDF81" s="112"/>
      <c r="BDG81" s="112"/>
      <c r="BDH81" s="112"/>
      <c r="BDI81" s="112"/>
      <c r="BDJ81" s="112"/>
      <c r="BDK81" s="112"/>
      <c r="BDL81" s="112"/>
      <c r="BDM81" s="112"/>
      <c r="BDN81" s="112"/>
      <c r="BDO81" s="112"/>
      <c r="BDP81" s="112"/>
      <c r="BDQ81" s="112"/>
      <c r="BDR81" s="112"/>
      <c r="BDS81" s="112"/>
      <c r="BDT81" s="112"/>
      <c r="BDU81" s="112"/>
      <c r="BDV81" s="112"/>
      <c r="BDW81" s="112"/>
      <c r="BDX81" s="112"/>
      <c r="BDY81" s="112"/>
      <c r="BDZ81" s="112"/>
      <c r="BEA81" s="112"/>
      <c r="BEB81" s="112"/>
      <c r="BEC81" s="112"/>
      <c r="BED81" s="112"/>
      <c r="BEE81" s="112"/>
      <c r="BEF81" s="112"/>
      <c r="BEG81" s="112"/>
      <c r="BEH81" s="112"/>
      <c r="BEI81" s="112"/>
      <c r="BEJ81" s="112"/>
      <c r="BEK81" s="112"/>
      <c r="BEL81" s="112"/>
      <c r="BEM81" s="112"/>
      <c r="BEN81" s="112"/>
      <c r="BEO81" s="112"/>
      <c r="BEP81" s="112"/>
      <c r="BEQ81" s="112"/>
      <c r="BER81" s="112"/>
      <c r="BES81" s="112"/>
      <c r="BET81" s="112"/>
      <c r="BEU81" s="112"/>
      <c r="BEV81" s="112"/>
      <c r="BEW81" s="112"/>
      <c r="BEX81" s="112"/>
      <c r="BEY81" s="112"/>
      <c r="BEZ81" s="112"/>
      <c r="BFA81" s="112"/>
      <c r="BFB81" s="112"/>
      <c r="BFC81" s="112"/>
      <c r="BFD81" s="112"/>
      <c r="BFE81" s="112"/>
      <c r="BFF81" s="112"/>
      <c r="BFG81" s="112"/>
      <c r="BFH81" s="112"/>
      <c r="BFI81" s="112"/>
      <c r="BFJ81" s="112"/>
      <c r="BFK81" s="112"/>
      <c r="BFL81" s="112"/>
      <c r="BFM81" s="112"/>
      <c r="BFN81" s="112"/>
      <c r="BFO81" s="112"/>
      <c r="BFP81" s="112"/>
      <c r="BFQ81" s="112"/>
      <c r="BFR81" s="112"/>
      <c r="BFS81" s="112"/>
      <c r="BFT81" s="112"/>
      <c r="BFU81" s="112"/>
      <c r="BFV81" s="112"/>
      <c r="BFW81" s="112"/>
      <c r="BFX81" s="112"/>
      <c r="BFY81" s="112"/>
      <c r="BFZ81" s="112"/>
      <c r="BGA81" s="112"/>
      <c r="BGB81" s="112"/>
      <c r="BGC81" s="112"/>
      <c r="BGD81" s="112"/>
      <c r="BGE81" s="112"/>
      <c r="BGF81" s="112"/>
      <c r="BGG81" s="112"/>
      <c r="BGH81" s="112"/>
      <c r="BGI81" s="112"/>
      <c r="BGJ81" s="112"/>
      <c r="BGK81" s="112"/>
      <c r="BGL81" s="112"/>
      <c r="BGM81" s="112"/>
      <c r="BGN81" s="112"/>
      <c r="BGO81" s="112"/>
      <c r="BGP81" s="112"/>
      <c r="BGQ81" s="112"/>
      <c r="BGR81" s="112"/>
      <c r="BGS81" s="112"/>
      <c r="BGT81" s="112"/>
      <c r="BGU81" s="112"/>
      <c r="BGV81" s="112"/>
      <c r="BGW81" s="112"/>
      <c r="BGX81" s="112"/>
      <c r="BGY81" s="112"/>
      <c r="BGZ81" s="112"/>
      <c r="BHA81" s="112"/>
      <c r="BHB81" s="112"/>
      <c r="BHC81" s="112"/>
      <c r="BHD81" s="112"/>
      <c r="BHE81" s="112"/>
      <c r="BHF81" s="112"/>
      <c r="BHG81" s="112"/>
      <c r="BHH81" s="112"/>
      <c r="BHI81" s="112"/>
      <c r="BHJ81" s="112"/>
      <c r="BHK81" s="112"/>
      <c r="BHL81" s="112"/>
      <c r="BHM81" s="112"/>
      <c r="BHN81" s="112"/>
      <c r="BHO81" s="112"/>
      <c r="BHP81" s="112"/>
      <c r="BHQ81" s="112"/>
      <c r="BHR81" s="112"/>
      <c r="BHS81" s="112"/>
      <c r="BHT81" s="112"/>
      <c r="BHU81" s="112"/>
      <c r="BHV81" s="112"/>
      <c r="BHW81" s="112"/>
      <c r="BHX81" s="112"/>
      <c r="BHY81" s="112"/>
      <c r="BHZ81" s="112"/>
      <c r="BIA81" s="112"/>
      <c r="BIB81" s="112"/>
      <c r="BIC81" s="112"/>
      <c r="BID81" s="112"/>
      <c r="BIE81" s="112"/>
      <c r="BIF81" s="112"/>
      <c r="BIG81" s="112"/>
      <c r="BIH81" s="112"/>
      <c r="BII81" s="112"/>
      <c r="BIJ81" s="112"/>
      <c r="BIK81" s="112"/>
      <c r="BIL81" s="112"/>
      <c r="BIM81" s="112"/>
      <c r="BIN81" s="112"/>
      <c r="BIO81" s="112"/>
      <c r="BIP81" s="112"/>
      <c r="BIQ81" s="112"/>
      <c r="BIR81" s="112"/>
      <c r="BIS81" s="112"/>
      <c r="BIT81" s="112"/>
      <c r="BIU81" s="112"/>
      <c r="BIV81" s="112"/>
      <c r="BIW81" s="112"/>
      <c r="BIX81" s="112"/>
      <c r="BIY81" s="112"/>
      <c r="BIZ81" s="112"/>
      <c r="BJA81" s="112"/>
      <c r="BJB81" s="112"/>
      <c r="BJC81" s="112"/>
      <c r="BJD81" s="112"/>
      <c r="BJE81" s="112"/>
      <c r="BJF81" s="112"/>
      <c r="BJG81" s="112"/>
      <c r="BJH81" s="112"/>
      <c r="BJI81" s="112"/>
      <c r="BJJ81" s="112"/>
      <c r="BJK81" s="112"/>
      <c r="BJL81" s="112"/>
      <c r="BJM81" s="112"/>
      <c r="BJN81" s="112"/>
      <c r="BJO81" s="112"/>
      <c r="BJP81" s="112"/>
      <c r="BJQ81" s="112"/>
      <c r="BJR81" s="112"/>
      <c r="BJS81" s="112"/>
      <c r="BJT81" s="112"/>
      <c r="BJU81" s="112"/>
      <c r="BJV81" s="112"/>
      <c r="BJW81" s="112"/>
      <c r="BJX81" s="112"/>
      <c r="BJY81" s="112"/>
      <c r="BJZ81" s="112"/>
      <c r="BKA81" s="112"/>
      <c r="BKB81" s="112"/>
      <c r="BKC81" s="112"/>
      <c r="BKD81" s="112"/>
      <c r="BKE81" s="112"/>
      <c r="BKF81" s="112"/>
      <c r="BKG81" s="112"/>
      <c r="BKH81" s="112"/>
      <c r="BKI81" s="112"/>
      <c r="BKJ81" s="112"/>
      <c r="BKK81" s="112"/>
      <c r="BKL81" s="112"/>
      <c r="BKM81" s="112"/>
      <c r="BKN81" s="112"/>
      <c r="BKO81" s="112"/>
      <c r="BKP81" s="112"/>
      <c r="BKQ81" s="112"/>
      <c r="BKR81" s="112"/>
      <c r="BKS81" s="112"/>
      <c r="BKT81" s="112"/>
      <c r="BKU81" s="112"/>
      <c r="BKV81" s="112"/>
      <c r="BKW81" s="112"/>
      <c r="BKX81" s="112"/>
      <c r="BKY81" s="112"/>
      <c r="BKZ81" s="112"/>
      <c r="BLA81" s="112"/>
      <c r="BLB81" s="112"/>
      <c r="BLC81" s="112"/>
      <c r="BLD81" s="112"/>
      <c r="BLE81" s="112"/>
      <c r="BLF81" s="112"/>
      <c r="BLG81" s="112"/>
      <c r="BLH81" s="112"/>
      <c r="BLI81" s="112"/>
      <c r="BLJ81" s="112"/>
      <c r="BLK81" s="112"/>
      <c r="BLL81" s="112"/>
      <c r="BLM81" s="112"/>
      <c r="BLN81" s="112"/>
      <c r="BLO81" s="112"/>
      <c r="BLP81" s="112"/>
      <c r="BLQ81" s="112"/>
      <c r="BLR81" s="112"/>
      <c r="BLS81" s="112"/>
      <c r="BLT81" s="112"/>
      <c r="BLU81" s="112"/>
      <c r="BLV81" s="112"/>
      <c r="BLW81" s="112"/>
      <c r="BLX81" s="112"/>
      <c r="BLY81" s="112"/>
      <c r="BLZ81" s="112"/>
      <c r="BMA81" s="112"/>
      <c r="BMB81" s="112"/>
      <c r="BMC81" s="112"/>
      <c r="BMD81" s="112"/>
      <c r="BME81" s="112"/>
      <c r="BMF81" s="112"/>
      <c r="BMG81" s="112"/>
      <c r="BMH81" s="112"/>
      <c r="BMI81" s="112"/>
      <c r="BMJ81" s="112"/>
      <c r="BMK81" s="112"/>
      <c r="BML81" s="112"/>
      <c r="BMM81" s="112"/>
      <c r="BMN81" s="112"/>
      <c r="BMO81" s="112"/>
      <c r="BMP81" s="112"/>
      <c r="BMQ81" s="112"/>
      <c r="BMR81" s="112"/>
      <c r="BMS81" s="112"/>
      <c r="BMT81" s="112"/>
      <c r="BMU81" s="112"/>
      <c r="BMV81" s="112"/>
      <c r="BMW81" s="112"/>
      <c r="BMX81" s="112"/>
      <c r="BMY81" s="112"/>
      <c r="BMZ81" s="112"/>
      <c r="BNA81" s="112"/>
      <c r="BNB81" s="112"/>
      <c r="BNC81" s="112"/>
      <c r="BND81" s="112"/>
      <c r="BNE81" s="112"/>
      <c r="BNF81" s="112"/>
      <c r="BNG81" s="112"/>
      <c r="BNH81" s="112"/>
      <c r="BNI81" s="112"/>
      <c r="BNJ81" s="112"/>
      <c r="BNK81" s="112"/>
      <c r="BNL81" s="112"/>
      <c r="BNM81" s="112"/>
      <c r="BNN81" s="112"/>
      <c r="BNO81" s="112"/>
      <c r="BNP81" s="112"/>
      <c r="BNQ81" s="112"/>
      <c r="BNR81" s="112"/>
      <c r="BNS81" s="112"/>
      <c r="BNT81" s="112"/>
      <c r="BNU81" s="112"/>
      <c r="BNV81" s="112"/>
      <c r="BNW81" s="112"/>
      <c r="BNX81" s="112"/>
      <c r="BNY81" s="112"/>
      <c r="BNZ81" s="112"/>
      <c r="BOA81" s="112"/>
      <c r="BOB81" s="112"/>
      <c r="BOC81" s="112"/>
      <c r="BOD81" s="112"/>
      <c r="BOE81" s="112"/>
      <c r="BOF81" s="112"/>
      <c r="BOG81" s="112"/>
      <c r="BOH81" s="112"/>
      <c r="BOI81" s="112"/>
      <c r="BOJ81" s="112"/>
      <c r="BOK81" s="112"/>
      <c r="BOL81" s="112"/>
      <c r="BOM81" s="112"/>
      <c r="BON81" s="112"/>
      <c r="BOO81" s="112"/>
      <c r="BOP81" s="112"/>
      <c r="BOQ81" s="112"/>
      <c r="BOR81" s="112"/>
      <c r="BOS81" s="112"/>
      <c r="BOT81" s="112"/>
      <c r="BOU81" s="112"/>
      <c r="BOV81" s="112"/>
      <c r="BOW81" s="112"/>
      <c r="BOX81" s="112"/>
      <c r="BOY81" s="112"/>
      <c r="BOZ81" s="112"/>
      <c r="BPA81" s="112"/>
      <c r="BPB81" s="112"/>
      <c r="BPC81" s="112"/>
      <c r="BPD81" s="112"/>
      <c r="BPE81" s="112"/>
      <c r="BPF81" s="112"/>
      <c r="BPG81" s="112"/>
      <c r="BPH81" s="112"/>
      <c r="BPI81" s="112"/>
      <c r="BPJ81" s="112"/>
      <c r="BPK81" s="112"/>
      <c r="BPL81" s="112"/>
      <c r="BPM81" s="112"/>
      <c r="BPN81" s="112"/>
      <c r="BPO81" s="112"/>
      <c r="BPP81" s="112"/>
      <c r="BPQ81" s="112"/>
      <c r="BPR81" s="112"/>
      <c r="BPS81" s="112"/>
      <c r="BPT81" s="112"/>
      <c r="BPU81" s="112"/>
      <c r="BPV81" s="112"/>
      <c r="BPW81" s="112"/>
      <c r="BPX81" s="112"/>
      <c r="BPY81" s="112"/>
      <c r="BPZ81" s="112"/>
      <c r="BQA81" s="112"/>
      <c r="BQB81" s="112"/>
      <c r="BQC81" s="112"/>
      <c r="BQD81" s="112"/>
      <c r="BQE81" s="112"/>
      <c r="BQF81" s="112"/>
      <c r="BQG81" s="112"/>
      <c r="BQH81" s="112"/>
      <c r="BQI81" s="112"/>
      <c r="BQJ81" s="112"/>
      <c r="BQK81" s="112"/>
      <c r="BQL81" s="112"/>
      <c r="BQM81" s="112"/>
      <c r="BQN81" s="112"/>
      <c r="BQO81" s="112"/>
      <c r="BQP81" s="112"/>
      <c r="BQQ81" s="112"/>
      <c r="BQR81" s="112"/>
      <c r="BQS81" s="112"/>
      <c r="BQT81" s="112"/>
      <c r="BQU81" s="112"/>
      <c r="BQV81" s="112"/>
      <c r="BQW81" s="112"/>
      <c r="BQX81" s="112"/>
      <c r="BQY81" s="112"/>
      <c r="BQZ81" s="112"/>
      <c r="BRA81" s="112"/>
      <c r="BRB81" s="112"/>
      <c r="BRC81" s="112"/>
      <c r="BRD81" s="112"/>
      <c r="BRE81" s="112"/>
      <c r="BRF81" s="112"/>
      <c r="BRG81" s="112"/>
      <c r="BRH81" s="112"/>
      <c r="BRI81" s="112"/>
      <c r="BRJ81" s="112"/>
      <c r="BRK81" s="112"/>
      <c r="BRL81" s="112"/>
      <c r="BRM81" s="112"/>
      <c r="BRN81" s="112"/>
      <c r="BRO81" s="112"/>
      <c r="BRP81" s="112"/>
      <c r="BRQ81" s="112"/>
      <c r="BRR81" s="112"/>
      <c r="BRS81" s="112"/>
      <c r="BRT81" s="112"/>
      <c r="BRU81" s="112"/>
      <c r="BRV81" s="112"/>
      <c r="BRW81" s="112"/>
      <c r="BRX81" s="112"/>
      <c r="BRY81" s="112"/>
      <c r="BRZ81" s="112"/>
      <c r="BSA81" s="112"/>
      <c r="BSB81" s="112"/>
      <c r="BSC81" s="112"/>
      <c r="BSD81" s="112"/>
      <c r="BSE81" s="112"/>
      <c r="BSF81" s="112"/>
      <c r="BSG81" s="112"/>
      <c r="BSH81" s="112"/>
      <c r="BSI81" s="112"/>
      <c r="BSJ81" s="112"/>
      <c r="BSK81" s="112"/>
      <c r="BSL81" s="112"/>
      <c r="BSM81" s="112"/>
      <c r="BSN81" s="112"/>
      <c r="BSO81" s="112"/>
      <c r="BSP81" s="112"/>
      <c r="BSQ81" s="112"/>
      <c r="BSR81" s="112"/>
      <c r="BSS81" s="112"/>
      <c r="BST81" s="112"/>
      <c r="BSU81" s="112"/>
      <c r="BSV81" s="112"/>
      <c r="BSW81" s="112"/>
      <c r="BSX81" s="112"/>
      <c r="BSY81" s="112"/>
      <c r="BSZ81" s="112"/>
      <c r="BTA81" s="112"/>
      <c r="BTB81" s="112"/>
      <c r="BTC81" s="112"/>
      <c r="BTD81" s="112"/>
      <c r="BTE81" s="112"/>
      <c r="BTF81" s="112"/>
      <c r="BTG81" s="112"/>
      <c r="BTH81" s="112"/>
      <c r="BTI81" s="112"/>
      <c r="BTJ81" s="112"/>
      <c r="BTK81" s="112"/>
      <c r="BTL81" s="112"/>
      <c r="BTM81" s="112"/>
      <c r="BTN81" s="112"/>
      <c r="BTO81" s="112"/>
      <c r="BTP81" s="112"/>
      <c r="BTQ81" s="112"/>
      <c r="BTR81" s="112"/>
      <c r="BTS81" s="112"/>
      <c r="BTT81" s="112"/>
      <c r="BTU81" s="112"/>
      <c r="BTV81" s="112"/>
      <c r="BTW81" s="112"/>
      <c r="BTX81" s="112"/>
      <c r="BTY81" s="112"/>
      <c r="BTZ81" s="112"/>
      <c r="BUA81" s="112"/>
      <c r="BUB81" s="112"/>
      <c r="BUC81" s="112"/>
      <c r="BUD81" s="112"/>
      <c r="BUE81" s="112"/>
      <c r="BUF81" s="112"/>
      <c r="BUG81" s="112"/>
      <c r="BUH81" s="112"/>
      <c r="BUI81" s="112"/>
      <c r="BUJ81" s="112"/>
      <c r="BUK81" s="112"/>
      <c r="BUL81" s="112"/>
      <c r="BUM81" s="112"/>
      <c r="BUN81" s="112"/>
      <c r="BUO81" s="112"/>
      <c r="BUP81" s="112"/>
      <c r="BUQ81" s="112"/>
      <c r="BUR81" s="112"/>
      <c r="BUS81" s="112"/>
      <c r="BUT81" s="112"/>
      <c r="BUU81" s="112"/>
      <c r="BUV81" s="112"/>
      <c r="BUW81" s="112"/>
      <c r="BUX81" s="112"/>
      <c r="BUY81" s="112"/>
      <c r="BUZ81" s="112"/>
      <c r="BVA81" s="112"/>
      <c r="BVB81" s="112"/>
      <c r="BVC81" s="112"/>
      <c r="BVD81" s="112"/>
      <c r="BVE81" s="112"/>
      <c r="BVF81" s="112"/>
      <c r="BVG81" s="112"/>
      <c r="BVH81" s="112"/>
      <c r="BVI81" s="112"/>
      <c r="BVJ81" s="112"/>
      <c r="BVK81" s="112"/>
      <c r="BVL81" s="112"/>
      <c r="BVM81" s="112"/>
      <c r="BVN81" s="112"/>
      <c r="BVO81" s="112"/>
      <c r="BVP81" s="112"/>
      <c r="BVQ81" s="112"/>
      <c r="BVR81" s="112"/>
      <c r="BVS81" s="112"/>
      <c r="BVT81" s="112"/>
      <c r="BVU81" s="112"/>
      <c r="BVV81" s="112"/>
      <c r="BVW81" s="112"/>
      <c r="BVX81" s="112"/>
      <c r="BVY81" s="112"/>
      <c r="BVZ81" s="112"/>
      <c r="BWA81" s="112"/>
      <c r="BWB81" s="112"/>
      <c r="BWC81" s="112"/>
      <c r="BWD81" s="112"/>
      <c r="BWE81" s="112"/>
      <c r="BWF81" s="112"/>
      <c r="BWG81" s="112"/>
      <c r="BWH81" s="112"/>
      <c r="BWI81" s="112"/>
      <c r="BWJ81" s="112"/>
      <c r="BWK81" s="112"/>
      <c r="BWL81" s="112"/>
      <c r="BWM81" s="112"/>
      <c r="BWN81" s="112"/>
      <c r="BWO81" s="112"/>
      <c r="BWP81" s="112"/>
      <c r="BWQ81" s="112"/>
      <c r="BWR81" s="112"/>
      <c r="BWS81" s="112"/>
      <c r="BWT81" s="112"/>
      <c r="BWU81" s="112"/>
      <c r="BWV81" s="112"/>
      <c r="BWW81" s="112"/>
      <c r="BWX81" s="112"/>
      <c r="BWY81" s="112"/>
      <c r="BWZ81" s="112"/>
      <c r="BXA81" s="112"/>
      <c r="BXB81" s="112"/>
      <c r="BXC81" s="112"/>
      <c r="BXD81" s="112"/>
      <c r="BXE81" s="112"/>
      <c r="BXF81" s="112"/>
      <c r="BXG81" s="112"/>
      <c r="BXH81" s="112"/>
      <c r="BXI81" s="112"/>
      <c r="BXJ81" s="112"/>
      <c r="BXK81" s="112"/>
      <c r="BXL81" s="112"/>
      <c r="BXM81" s="112"/>
      <c r="BXN81" s="112"/>
      <c r="BXO81" s="112"/>
      <c r="BXP81" s="112"/>
      <c r="BXQ81" s="112"/>
      <c r="BXR81" s="112"/>
      <c r="BXS81" s="112"/>
      <c r="BXT81" s="112"/>
      <c r="BXU81" s="112"/>
      <c r="BXV81" s="112"/>
      <c r="BXW81" s="112"/>
      <c r="BXX81" s="112"/>
      <c r="BXY81" s="112"/>
      <c r="BXZ81" s="112"/>
      <c r="BYA81" s="112"/>
      <c r="BYB81" s="112"/>
      <c r="BYC81" s="112"/>
      <c r="BYD81" s="112"/>
      <c r="BYE81" s="112"/>
      <c r="BYF81" s="112"/>
      <c r="BYG81" s="112"/>
      <c r="BYH81" s="112"/>
      <c r="BYI81" s="112"/>
      <c r="BYJ81" s="112"/>
      <c r="BYK81" s="112"/>
      <c r="BYL81" s="112"/>
      <c r="BYM81" s="112"/>
      <c r="BYN81" s="112"/>
      <c r="BYO81" s="112"/>
      <c r="BYP81" s="112"/>
      <c r="BYQ81" s="112"/>
      <c r="BYR81" s="112"/>
      <c r="BYS81" s="112"/>
      <c r="BYT81" s="112"/>
      <c r="BYU81" s="112"/>
      <c r="BYV81" s="112"/>
      <c r="BYW81" s="112"/>
      <c r="BYX81" s="112"/>
      <c r="BYY81" s="112"/>
      <c r="BYZ81" s="112"/>
      <c r="BZA81" s="112"/>
      <c r="BZB81" s="112"/>
      <c r="BZC81" s="112"/>
      <c r="BZD81" s="112"/>
      <c r="BZE81" s="112"/>
      <c r="BZF81" s="112"/>
    </row>
    <row r="82" spans="1:2034" s="68" customFormat="1" x14ac:dyDescent="0.25">
      <c r="A82" s="62">
        <v>2</v>
      </c>
      <c r="B82" s="126" t="s">
        <v>54</v>
      </c>
      <c r="C82" s="127">
        <v>24.73</v>
      </c>
      <c r="D82" s="127">
        <v>29.57</v>
      </c>
      <c r="E82" s="128">
        <v>22200</v>
      </c>
      <c r="F82" s="128">
        <v>261.8</v>
      </c>
      <c r="G82" s="78"/>
      <c r="H82" s="72"/>
      <c r="I82" s="72"/>
      <c r="J82" s="72"/>
      <c r="K82" s="72"/>
      <c r="L82" s="72"/>
      <c r="M82" s="72"/>
      <c r="N82" s="72"/>
      <c r="O82" s="80"/>
      <c r="Q82" s="55"/>
      <c r="R82" s="72"/>
      <c r="S82" s="72"/>
      <c r="T82" s="72"/>
      <c r="U82" s="72"/>
      <c r="V82" s="72"/>
      <c r="W82" s="72"/>
      <c r="X82" s="55"/>
      <c r="Y82" s="87"/>
      <c r="AG82" s="112"/>
      <c r="AH82" s="112"/>
      <c r="AI82" s="112"/>
      <c r="AJ82" s="112"/>
      <c r="AK82" s="112"/>
      <c r="AL82" s="112"/>
      <c r="AM82" s="112"/>
      <c r="AN82" s="112"/>
      <c r="AO82" s="112"/>
      <c r="AP82" s="112"/>
      <c r="AQ82" s="112"/>
      <c r="AR82" s="112"/>
      <c r="AS82" s="112"/>
      <c r="AT82" s="112"/>
      <c r="AU82" s="112"/>
      <c r="AV82" s="112"/>
      <c r="AW82" s="112"/>
      <c r="AX82" s="112"/>
      <c r="AY82" s="112"/>
      <c r="AZ82" s="112"/>
      <c r="BA82" s="112"/>
      <c r="BB82" s="112"/>
      <c r="BC82" s="112"/>
      <c r="BD82" s="112"/>
      <c r="BE82" s="112"/>
      <c r="BF82" s="112"/>
      <c r="BG82" s="112"/>
      <c r="BH82" s="112"/>
      <c r="BI82" s="112"/>
      <c r="BJ82" s="112"/>
      <c r="BK82" s="112"/>
      <c r="BL82" s="112"/>
      <c r="BM82" s="112"/>
      <c r="BN82" s="112"/>
      <c r="BO82" s="112"/>
      <c r="BP82" s="112"/>
      <c r="BQ82" s="112"/>
      <c r="BR82" s="112"/>
      <c r="BS82" s="112"/>
      <c r="BT82" s="112"/>
      <c r="BU82" s="112"/>
      <c r="BV82" s="112"/>
      <c r="BW82" s="112"/>
      <c r="BX82" s="112"/>
      <c r="BY82" s="112"/>
      <c r="BZ82" s="112"/>
      <c r="CA82" s="112"/>
      <c r="CB82" s="112"/>
      <c r="CC82" s="112"/>
      <c r="CD82" s="112"/>
      <c r="CE82" s="112"/>
      <c r="CF82" s="112"/>
      <c r="CG82" s="112"/>
      <c r="CH82" s="112"/>
      <c r="CI82" s="112"/>
      <c r="CJ82" s="112"/>
      <c r="CK82" s="112"/>
      <c r="CL82" s="112"/>
      <c r="CM82" s="112"/>
      <c r="CN82" s="112"/>
      <c r="CO82" s="112"/>
      <c r="CP82" s="112"/>
      <c r="CQ82" s="112"/>
      <c r="CR82" s="112"/>
      <c r="CS82" s="112"/>
      <c r="CT82" s="112"/>
      <c r="CU82" s="112"/>
      <c r="CV82" s="112"/>
      <c r="CW82" s="112"/>
      <c r="CX82" s="112"/>
      <c r="CY82" s="112"/>
      <c r="CZ82" s="112"/>
      <c r="DA82" s="112"/>
      <c r="DB82" s="112"/>
      <c r="DC82" s="112"/>
      <c r="DD82" s="112"/>
      <c r="DE82" s="112"/>
      <c r="DF82" s="112"/>
      <c r="DG82" s="112"/>
      <c r="DH82" s="112"/>
      <c r="DI82" s="112"/>
      <c r="DJ82" s="112"/>
      <c r="DK82" s="112"/>
      <c r="DL82" s="112"/>
      <c r="DM82" s="112"/>
      <c r="DN82" s="112"/>
      <c r="DO82" s="112"/>
      <c r="DP82" s="112"/>
      <c r="DQ82" s="112"/>
      <c r="DR82" s="112"/>
      <c r="DS82" s="112"/>
      <c r="DT82" s="112"/>
      <c r="DU82" s="112"/>
      <c r="DV82" s="112"/>
      <c r="DW82" s="112"/>
      <c r="DX82" s="112"/>
      <c r="DY82" s="112"/>
      <c r="DZ82" s="112"/>
      <c r="EA82" s="112"/>
      <c r="EB82" s="112"/>
      <c r="EC82" s="112"/>
      <c r="ED82" s="112"/>
      <c r="EE82" s="112"/>
      <c r="EF82" s="112"/>
      <c r="EG82" s="112"/>
      <c r="EH82" s="112"/>
      <c r="EI82" s="112"/>
      <c r="EJ82" s="112"/>
      <c r="EK82" s="112"/>
      <c r="EL82" s="112"/>
      <c r="EM82" s="112"/>
      <c r="EN82" s="112"/>
      <c r="EO82" s="112"/>
      <c r="EP82" s="112"/>
      <c r="EQ82" s="112"/>
      <c r="ER82" s="112"/>
      <c r="ES82" s="112"/>
      <c r="ET82" s="112"/>
      <c r="EU82" s="112"/>
      <c r="EV82" s="112"/>
      <c r="EW82" s="112"/>
      <c r="EX82" s="112"/>
      <c r="EY82" s="112"/>
      <c r="EZ82" s="112"/>
      <c r="FA82" s="112"/>
      <c r="FB82" s="112"/>
      <c r="FC82" s="112"/>
      <c r="FD82" s="112"/>
      <c r="FE82" s="112"/>
      <c r="FF82" s="112"/>
      <c r="FG82" s="112"/>
      <c r="FH82" s="112"/>
      <c r="FI82" s="112"/>
      <c r="FJ82" s="112"/>
      <c r="FK82" s="112"/>
      <c r="FL82" s="112"/>
      <c r="FM82" s="112"/>
      <c r="FN82" s="112"/>
      <c r="FO82" s="112"/>
      <c r="FP82" s="112"/>
      <c r="FQ82" s="112"/>
      <c r="FR82" s="112"/>
      <c r="FS82" s="112"/>
      <c r="FT82" s="112"/>
      <c r="FU82" s="112"/>
      <c r="FV82" s="112"/>
      <c r="FW82" s="112"/>
      <c r="FX82" s="112"/>
      <c r="FY82" s="112"/>
      <c r="FZ82" s="112"/>
      <c r="GA82" s="112"/>
      <c r="GB82" s="112"/>
      <c r="GC82" s="112"/>
      <c r="GD82" s="112"/>
      <c r="GE82" s="112"/>
      <c r="GF82" s="112"/>
      <c r="GG82" s="112"/>
      <c r="GH82" s="112"/>
      <c r="GI82" s="112"/>
      <c r="GJ82" s="112"/>
      <c r="GK82" s="112"/>
      <c r="GL82" s="112"/>
      <c r="GM82" s="112"/>
      <c r="GN82" s="112"/>
      <c r="GO82" s="112"/>
      <c r="GP82" s="112"/>
      <c r="GQ82" s="112"/>
      <c r="GR82" s="112"/>
      <c r="GS82" s="112"/>
      <c r="GT82" s="112"/>
      <c r="GU82" s="112"/>
      <c r="GV82" s="112"/>
      <c r="GW82" s="112"/>
      <c r="GX82" s="112"/>
      <c r="GY82" s="112"/>
      <c r="GZ82" s="112"/>
      <c r="HA82" s="112"/>
      <c r="HB82" s="112"/>
      <c r="HC82" s="112"/>
      <c r="HD82" s="112"/>
      <c r="HE82" s="112"/>
      <c r="HF82" s="112"/>
      <c r="HG82" s="112"/>
      <c r="HH82" s="112"/>
      <c r="HI82" s="112"/>
      <c r="HJ82" s="112"/>
      <c r="HK82" s="112"/>
      <c r="HL82" s="112"/>
      <c r="HM82" s="112"/>
      <c r="HN82" s="112"/>
      <c r="HO82" s="112"/>
      <c r="HP82" s="112"/>
      <c r="HQ82" s="112"/>
      <c r="HR82" s="112"/>
      <c r="HS82" s="112"/>
      <c r="HT82" s="112"/>
      <c r="HU82" s="112"/>
      <c r="HV82" s="112"/>
      <c r="HW82" s="112"/>
      <c r="HX82" s="112"/>
      <c r="HY82" s="112"/>
      <c r="HZ82" s="112"/>
      <c r="IA82" s="112"/>
      <c r="IB82" s="112"/>
      <c r="IC82" s="112"/>
      <c r="ID82" s="112"/>
      <c r="IE82" s="112"/>
      <c r="IF82" s="112"/>
      <c r="IG82" s="112"/>
      <c r="IH82" s="112"/>
      <c r="II82" s="112"/>
      <c r="IJ82" s="112"/>
      <c r="IK82" s="112"/>
      <c r="IL82" s="112"/>
      <c r="IM82" s="112"/>
      <c r="IN82" s="112"/>
      <c r="IO82" s="112"/>
      <c r="IP82" s="112"/>
      <c r="IQ82" s="112"/>
      <c r="IR82" s="112"/>
      <c r="IS82" s="112"/>
      <c r="IT82" s="112"/>
      <c r="IU82" s="112"/>
      <c r="IV82" s="112"/>
      <c r="IW82" s="112"/>
      <c r="IX82" s="112"/>
      <c r="IY82" s="112"/>
      <c r="IZ82" s="112"/>
      <c r="JA82" s="112"/>
      <c r="JB82" s="112"/>
      <c r="JC82" s="112"/>
      <c r="JD82" s="112"/>
      <c r="JE82" s="112"/>
      <c r="JF82" s="112"/>
      <c r="JG82" s="112"/>
      <c r="JH82" s="112"/>
      <c r="JI82" s="112"/>
      <c r="JJ82" s="112"/>
      <c r="JK82" s="112"/>
      <c r="JL82" s="112"/>
      <c r="JM82" s="112"/>
      <c r="JN82" s="112"/>
      <c r="JO82" s="112"/>
      <c r="JP82" s="112"/>
      <c r="JQ82" s="112"/>
      <c r="JR82" s="112"/>
      <c r="JS82" s="112"/>
      <c r="JT82" s="112"/>
      <c r="JU82" s="112"/>
      <c r="JV82" s="112"/>
      <c r="JW82" s="112"/>
      <c r="JX82" s="112"/>
      <c r="JY82" s="112"/>
      <c r="JZ82" s="112"/>
      <c r="KA82" s="112"/>
      <c r="KB82" s="112"/>
      <c r="KC82" s="112"/>
      <c r="KD82" s="112"/>
      <c r="KE82" s="112"/>
      <c r="KF82" s="112"/>
      <c r="KG82" s="112"/>
      <c r="KH82" s="112"/>
      <c r="KI82" s="112"/>
      <c r="KJ82" s="112"/>
      <c r="KK82" s="112"/>
      <c r="KL82" s="112"/>
      <c r="KM82" s="112"/>
      <c r="KN82" s="112"/>
      <c r="KO82" s="112"/>
      <c r="KP82" s="112"/>
      <c r="KQ82" s="112"/>
      <c r="KR82" s="112"/>
      <c r="KS82" s="112"/>
      <c r="KT82" s="112"/>
      <c r="KU82" s="112"/>
      <c r="KV82" s="112"/>
      <c r="KW82" s="112"/>
      <c r="KX82" s="112"/>
      <c r="KY82" s="112"/>
      <c r="KZ82" s="112"/>
      <c r="LA82" s="112"/>
      <c r="LB82" s="112"/>
      <c r="LC82" s="112"/>
      <c r="LD82" s="112"/>
      <c r="LE82" s="112"/>
      <c r="LF82" s="112"/>
      <c r="LG82" s="112"/>
      <c r="LH82" s="112"/>
      <c r="LI82" s="112"/>
      <c r="LJ82" s="112"/>
      <c r="LK82" s="112"/>
      <c r="LL82" s="112"/>
      <c r="LM82" s="112"/>
      <c r="LN82" s="112"/>
      <c r="LO82" s="112"/>
      <c r="LP82" s="112"/>
      <c r="LQ82" s="112"/>
      <c r="LR82" s="112"/>
      <c r="LS82" s="112"/>
      <c r="LT82" s="112"/>
      <c r="LU82" s="112"/>
      <c r="LV82" s="112"/>
      <c r="LW82" s="112"/>
      <c r="LX82" s="112"/>
      <c r="LY82" s="112"/>
      <c r="LZ82" s="112"/>
      <c r="MA82" s="112"/>
      <c r="MB82" s="112"/>
      <c r="MC82" s="112"/>
      <c r="MD82" s="112"/>
      <c r="ME82" s="112"/>
      <c r="MF82" s="112"/>
      <c r="MG82" s="112"/>
      <c r="MH82" s="112"/>
      <c r="MI82" s="112"/>
      <c r="MJ82" s="112"/>
      <c r="MK82" s="112"/>
      <c r="ML82" s="112"/>
      <c r="MM82" s="112"/>
      <c r="MN82" s="112"/>
      <c r="MO82" s="112"/>
      <c r="MP82" s="112"/>
      <c r="MQ82" s="112"/>
      <c r="MR82" s="112"/>
      <c r="MS82" s="112"/>
      <c r="MT82" s="112"/>
      <c r="MU82" s="112"/>
      <c r="MV82" s="112"/>
      <c r="MW82" s="112"/>
      <c r="MX82" s="112"/>
      <c r="MY82" s="112"/>
      <c r="MZ82" s="112"/>
      <c r="NA82" s="112"/>
      <c r="NB82" s="112"/>
      <c r="NC82" s="112"/>
      <c r="ND82" s="112"/>
      <c r="NE82" s="112"/>
      <c r="NF82" s="112"/>
      <c r="NG82" s="112"/>
      <c r="NH82" s="112"/>
      <c r="NI82" s="112"/>
      <c r="NJ82" s="112"/>
      <c r="NK82" s="112"/>
      <c r="NL82" s="112"/>
      <c r="NM82" s="112"/>
      <c r="NN82" s="112"/>
      <c r="NO82" s="112"/>
      <c r="NP82" s="112"/>
      <c r="NQ82" s="112"/>
      <c r="NR82" s="112"/>
      <c r="NS82" s="112"/>
      <c r="NT82" s="112"/>
      <c r="NU82" s="112"/>
      <c r="NV82" s="112"/>
      <c r="NW82" s="112"/>
      <c r="NX82" s="112"/>
      <c r="NY82" s="112"/>
      <c r="NZ82" s="112"/>
      <c r="OA82" s="112"/>
      <c r="OB82" s="112"/>
      <c r="OC82" s="112"/>
      <c r="OD82" s="112"/>
      <c r="OE82" s="112"/>
      <c r="OF82" s="112"/>
      <c r="OG82" s="112"/>
      <c r="OH82" s="112"/>
      <c r="OI82" s="112"/>
      <c r="OJ82" s="112"/>
      <c r="OK82" s="112"/>
      <c r="OL82" s="112"/>
      <c r="OM82" s="112"/>
      <c r="ON82" s="112"/>
      <c r="OO82" s="112"/>
      <c r="OP82" s="112"/>
      <c r="OQ82" s="112"/>
      <c r="OR82" s="112"/>
      <c r="OS82" s="112"/>
      <c r="OT82" s="112"/>
      <c r="OU82" s="112"/>
      <c r="OV82" s="112"/>
      <c r="OW82" s="112"/>
      <c r="OX82" s="112"/>
      <c r="OY82" s="112"/>
      <c r="OZ82" s="112"/>
      <c r="PA82" s="112"/>
      <c r="PB82" s="112"/>
      <c r="PC82" s="112"/>
      <c r="PD82" s="112"/>
      <c r="PE82" s="112"/>
      <c r="PF82" s="112"/>
      <c r="PG82" s="112"/>
      <c r="PH82" s="112"/>
      <c r="PI82" s="112"/>
      <c r="PJ82" s="112"/>
      <c r="PK82" s="112"/>
      <c r="PL82" s="112"/>
      <c r="PM82" s="112"/>
      <c r="PN82" s="112"/>
      <c r="PO82" s="112"/>
      <c r="PP82" s="112"/>
      <c r="PQ82" s="112"/>
      <c r="PR82" s="112"/>
      <c r="PS82" s="112"/>
      <c r="PT82" s="112"/>
      <c r="PU82" s="112"/>
      <c r="PV82" s="112"/>
      <c r="PW82" s="112"/>
      <c r="PX82" s="112"/>
      <c r="PY82" s="112"/>
      <c r="PZ82" s="112"/>
      <c r="QA82" s="112"/>
      <c r="QB82" s="112"/>
      <c r="QC82" s="112"/>
      <c r="QD82" s="112"/>
      <c r="QE82" s="112"/>
      <c r="QF82" s="112"/>
      <c r="QG82" s="112"/>
      <c r="QH82" s="112"/>
      <c r="QI82" s="112"/>
      <c r="QJ82" s="112"/>
      <c r="QK82" s="112"/>
      <c r="QL82" s="112"/>
      <c r="QM82" s="112"/>
      <c r="QN82" s="112"/>
      <c r="QO82" s="112"/>
      <c r="QP82" s="112"/>
      <c r="QQ82" s="112"/>
      <c r="QR82" s="112"/>
      <c r="QS82" s="112"/>
      <c r="QT82" s="112"/>
      <c r="QU82" s="112"/>
      <c r="QV82" s="112"/>
      <c r="QW82" s="112"/>
      <c r="QX82" s="112"/>
      <c r="QY82" s="112"/>
      <c r="QZ82" s="112"/>
      <c r="RA82" s="112"/>
      <c r="RB82" s="112"/>
      <c r="RC82" s="112"/>
      <c r="RD82" s="112"/>
      <c r="RE82" s="112"/>
      <c r="RF82" s="112"/>
      <c r="RG82" s="112"/>
      <c r="RH82" s="112"/>
      <c r="RI82" s="112"/>
      <c r="RJ82" s="112"/>
      <c r="RK82" s="112"/>
      <c r="RL82" s="112"/>
      <c r="RM82" s="112"/>
      <c r="RN82" s="112"/>
      <c r="RO82" s="112"/>
      <c r="RP82" s="112"/>
      <c r="RQ82" s="112"/>
      <c r="RR82" s="112"/>
      <c r="RS82" s="112"/>
      <c r="RT82" s="112"/>
      <c r="RU82" s="112"/>
      <c r="RV82" s="112"/>
      <c r="RW82" s="112"/>
      <c r="RX82" s="112"/>
      <c r="RY82" s="112"/>
      <c r="RZ82" s="112"/>
      <c r="SA82" s="112"/>
      <c r="SB82" s="112"/>
      <c r="SC82" s="112"/>
      <c r="SD82" s="112"/>
      <c r="SE82" s="112"/>
      <c r="SF82" s="112"/>
      <c r="SG82" s="112"/>
      <c r="SH82" s="112"/>
      <c r="SI82" s="112"/>
      <c r="SJ82" s="112"/>
      <c r="SK82" s="112"/>
      <c r="SL82" s="112"/>
      <c r="SM82" s="112"/>
      <c r="SN82" s="112"/>
      <c r="SO82" s="112"/>
      <c r="SP82" s="112"/>
      <c r="SQ82" s="112"/>
      <c r="SR82" s="112"/>
      <c r="SS82" s="112"/>
      <c r="ST82" s="112"/>
      <c r="SU82" s="112"/>
      <c r="SV82" s="112"/>
      <c r="SW82" s="112"/>
      <c r="SX82" s="112"/>
      <c r="SY82" s="112"/>
      <c r="SZ82" s="112"/>
      <c r="TA82" s="112"/>
      <c r="TB82" s="112"/>
      <c r="TC82" s="112"/>
      <c r="TD82" s="112"/>
      <c r="TE82" s="112"/>
      <c r="TF82" s="112"/>
      <c r="TG82" s="112"/>
      <c r="TH82" s="112"/>
      <c r="TI82" s="112"/>
      <c r="TJ82" s="112"/>
      <c r="TK82" s="112"/>
      <c r="TL82" s="112"/>
      <c r="TM82" s="112"/>
      <c r="TN82" s="112"/>
      <c r="TO82" s="112"/>
      <c r="TP82" s="112"/>
      <c r="TQ82" s="112"/>
      <c r="TR82" s="112"/>
      <c r="TS82" s="112"/>
      <c r="TT82" s="112"/>
      <c r="TU82" s="112"/>
      <c r="TV82" s="112"/>
      <c r="TW82" s="112"/>
      <c r="TX82" s="112"/>
      <c r="TY82" s="112"/>
      <c r="TZ82" s="112"/>
      <c r="UA82" s="112"/>
      <c r="UB82" s="112"/>
      <c r="UC82" s="112"/>
      <c r="UD82" s="112"/>
      <c r="UE82" s="112"/>
      <c r="UF82" s="112"/>
      <c r="UG82" s="112"/>
      <c r="UH82" s="112"/>
      <c r="UI82" s="112"/>
      <c r="UJ82" s="112"/>
      <c r="UK82" s="112"/>
      <c r="UL82" s="112"/>
      <c r="UM82" s="112"/>
      <c r="UN82" s="112"/>
      <c r="UO82" s="112"/>
      <c r="UP82" s="112"/>
      <c r="UQ82" s="112"/>
      <c r="UR82" s="112"/>
      <c r="US82" s="112"/>
      <c r="UT82" s="112"/>
      <c r="UU82" s="112"/>
      <c r="UV82" s="112"/>
      <c r="UW82" s="112"/>
      <c r="UX82" s="112"/>
      <c r="UY82" s="112"/>
      <c r="UZ82" s="112"/>
      <c r="VA82" s="112"/>
      <c r="VB82" s="112"/>
      <c r="VC82" s="112"/>
      <c r="VD82" s="112"/>
      <c r="VE82" s="112"/>
      <c r="VF82" s="112"/>
      <c r="VG82" s="112"/>
      <c r="VH82" s="112"/>
      <c r="VI82" s="112"/>
      <c r="VJ82" s="112"/>
      <c r="VK82" s="112"/>
      <c r="VL82" s="112"/>
      <c r="VM82" s="112"/>
      <c r="VN82" s="112"/>
      <c r="VO82" s="112"/>
      <c r="VP82" s="112"/>
      <c r="VQ82" s="112"/>
      <c r="VR82" s="112"/>
      <c r="VS82" s="112"/>
      <c r="VT82" s="112"/>
      <c r="VU82" s="112"/>
      <c r="VV82" s="112"/>
      <c r="VW82" s="112"/>
      <c r="VX82" s="112"/>
      <c r="VY82" s="112"/>
      <c r="VZ82" s="112"/>
      <c r="WA82" s="112"/>
      <c r="WB82" s="112"/>
      <c r="WC82" s="112"/>
      <c r="WD82" s="112"/>
      <c r="WE82" s="112"/>
      <c r="WF82" s="112"/>
      <c r="WG82" s="112"/>
      <c r="WH82" s="112"/>
      <c r="WI82" s="112"/>
      <c r="WJ82" s="112"/>
      <c r="WK82" s="112"/>
      <c r="WL82" s="112"/>
      <c r="WM82" s="112"/>
      <c r="WN82" s="112"/>
      <c r="WO82" s="112"/>
      <c r="WP82" s="112"/>
      <c r="WQ82" s="112"/>
      <c r="WR82" s="112"/>
      <c r="WS82" s="112"/>
      <c r="WT82" s="112"/>
      <c r="WU82" s="112"/>
      <c r="WV82" s="112"/>
      <c r="WW82" s="112"/>
      <c r="WX82" s="112"/>
      <c r="WY82" s="112"/>
      <c r="WZ82" s="112"/>
      <c r="XA82" s="112"/>
      <c r="XB82" s="112"/>
      <c r="XC82" s="112"/>
      <c r="XD82" s="112"/>
      <c r="XE82" s="112"/>
      <c r="XF82" s="112"/>
      <c r="XG82" s="112"/>
      <c r="XH82" s="112"/>
      <c r="XI82" s="112"/>
      <c r="XJ82" s="112"/>
      <c r="XK82" s="112"/>
      <c r="XL82" s="112"/>
      <c r="XM82" s="112"/>
      <c r="XN82" s="112"/>
      <c r="XO82" s="112"/>
      <c r="XP82" s="112"/>
      <c r="XQ82" s="112"/>
      <c r="XR82" s="112"/>
      <c r="XS82" s="112"/>
      <c r="XT82" s="112"/>
      <c r="XU82" s="112"/>
      <c r="XV82" s="112"/>
      <c r="XW82" s="112"/>
      <c r="XX82" s="112"/>
      <c r="XY82" s="112"/>
      <c r="XZ82" s="112"/>
      <c r="YA82" s="112"/>
      <c r="YB82" s="112"/>
      <c r="YC82" s="112"/>
      <c r="YD82" s="112"/>
      <c r="YE82" s="112"/>
      <c r="YF82" s="112"/>
      <c r="YG82" s="112"/>
      <c r="YH82" s="112"/>
      <c r="YI82" s="112"/>
      <c r="YJ82" s="112"/>
      <c r="YK82" s="112"/>
      <c r="YL82" s="112"/>
      <c r="YM82" s="112"/>
      <c r="YN82" s="112"/>
      <c r="YO82" s="112"/>
      <c r="YP82" s="112"/>
      <c r="YQ82" s="112"/>
      <c r="YR82" s="112"/>
      <c r="YS82" s="112"/>
      <c r="YT82" s="112"/>
      <c r="YU82" s="112"/>
      <c r="YV82" s="112"/>
      <c r="YW82" s="112"/>
      <c r="YX82" s="112"/>
      <c r="YY82" s="112"/>
      <c r="YZ82" s="112"/>
      <c r="ZA82" s="112"/>
      <c r="ZB82" s="112"/>
      <c r="ZC82" s="112"/>
      <c r="ZD82" s="112"/>
      <c r="ZE82" s="112"/>
      <c r="ZF82" s="112"/>
      <c r="ZG82" s="112"/>
      <c r="ZH82" s="112"/>
      <c r="ZI82" s="112"/>
      <c r="ZJ82" s="112"/>
      <c r="ZK82" s="112"/>
      <c r="ZL82" s="112"/>
      <c r="ZM82" s="112"/>
      <c r="ZN82" s="112"/>
      <c r="ZO82" s="112"/>
      <c r="ZP82" s="112"/>
      <c r="ZQ82" s="112"/>
      <c r="ZR82" s="112"/>
      <c r="ZS82" s="112"/>
      <c r="ZT82" s="112"/>
      <c r="ZU82" s="112"/>
      <c r="ZV82" s="112"/>
      <c r="ZW82" s="112"/>
      <c r="ZX82" s="112"/>
      <c r="ZY82" s="112"/>
      <c r="ZZ82" s="112"/>
      <c r="AAA82" s="112"/>
      <c r="AAB82" s="112"/>
      <c r="AAC82" s="112"/>
      <c r="AAD82" s="112"/>
      <c r="AAE82" s="112"/>
      <c r="AAF82" s="112"/>
      <c r="AAG82" s="112"/>
      <c r="AAH82" s="112"/>
      <c r="AAI82" s="112"/>
      <c r="AAJ82" s="112"/>
      <c r="AAK82" s="112"/>
      <c r="AAL82" s="112"/>
      <c r="AAM82" s="112"/>
      <c r="AAN82" s="112"/>
      <c r="AAO82" s="112"/>
      <c r="AAP82" s="112"/>
      <c r="AAQ82" s="112"/>
      <c r="AAR82" s="112"/>
      <c r="AAS82" s="112"/>
      <c r="AAT82" s="112"/>
      <c r="AAU82" s="112"/>
      <c r="AAV82" s="112"/>
      <c r="AAW82" s="112"/>
      <c r="AAX82" s="112"/>
      <c r="AAY82" s="112"/>
      <c r="AAZ82" s="112"/>
      <c r="ABA82" s="112"/>
      <c r="ABB82" s="112"/>
      <c r="ABC82" s="112"/>
      <c r="ABD82" s="112"/>
      <c r="ABE82" s="112"/>
      <c r="ABF82" s="112"/>
      <c r="ABG82" s="112"/>
      <c r="ABH82" s="112"/>
      <c r="ABI82" s="112"/>
      <c r="ABJ82" s="112"/>
      <c r="ABK82" s="112"/>
      <c r="ABL82" s="112"/>
      <c r="ABM82" s="112"/>
      <c r="ABN82" s="112"/>
      <c r="ABO82" s="112"/>
      <c r="ABP82" s="112"/>
      <c r="ABQ82" s="112"/>
      <c r="ABR82" s="112"/>
      <c r="ABS82" s="112"/>
      <c r="ABT82" s="112"/>
      <c r="ABU82" s="112"/>
      <c r="ABV82" s="112"/>
      <c r="ABW82" s="112"/>
      <c r="ABX82" s="112"/>
      <c r="ABY82" s="112"/>
      <c r="ABZ82" s="112"/>
      <c r="ACA82" s="112"/>
      <c r="ACB82" s="112"/>
      <c r="ACC82" s="112"/>
      <c r="ACD82" s="112"/>
      <c r="ACE82" s="112"/>
      <c r="ACF82" s="112"/>
      <c r="ACG82" s="112"/>
      <c r="ACH82" s="112"/>
      <c r="ACI82" s="112"/>
      <c r="ACJ82" s="112"/>
      <c r="ACK82" s="112"/>
      <c r="ACL82" s="112"/>
      <c r="ACM82" s="112"/>
      <c r="ACN82" s="112"/>
      <c r="ACO82" s="112"/>
      <c r="ACP82" s="112"/>
      <c r="ACQ82" s="112"/>
      <c r="ACR82" s="112"/>
      <c r="ACS82" s="112"/>
      <c r="ACT82" s="112"/>
      <c r="ACU82" s="112"/>
      <c r="ACV82" s="112"/>
      <c r="ACW82" s="112"/>
      <c r="ACX82" s="112"/>
      <c r="ACY82" s="112"/>
      <c r="ACZ82" s="112"/>
      <c r="ADA82" s="112"/>
      <c r="ADB82" s="112"/>
      <c r="ADC82" s="112"/>
      <c r="ADD82" s="112"/>
      <c r="ADE82" s="112"/>
      <c r="ADF82" s="112"/>
      <c r="ADG82" s="112"/>
      <c r="ADH82" s="112"/>
      <c r="ADI82" s="112"/>
      <c r="ADJ82" s="112"/>
      <c r="ADK82" s="112"/>
      <c r="ADL82" s="112"/>
      <c r="ADM82" s="112"/>
      <c r="ADN82" s="112"/>
      <c r="ADO82" s="112"/>
      <c r="ADP82" s="112"/>
      <c r="ADQ82" s="112"/>
      <c r="ADR82" s="112"/>
      <c r="ADS82" s="112"/>
      <c r="ADT82" s="112"/>
      <c r="ADU82" s="112"/>
      <c r="ADV82" s="112"/>
      <c r="ADW82" s="112"/>
      <c r="ADX82" s="112"/>
      <c r="ADY82" s="112"/>
      <c r="ADZ82" s="112"/>
      <c r="AEA82" s="112"/>
      <c r="AEB82" s="112"/>
      <c r="AEC82" s="112"/>
      <c r="AED82" s="112"/>
      <c r="AEE82" s="112"/>
      <c r="AEF82" s="112"/>
      <c r="AEG82" s="112"/>
      <c r="AEH82" s="112"/>
      <c r="AEI82" s="112"/>
      <c r="AEJ82" s="112"/>
      <c r="AEK82" s="112"/>
      <c r="AEL82" s="112"/>
      <c r="AEM82" s="112"/>
      <c r="AEN82" s="112"/>
      <c r="AEO82" s="112"/>
      <c r="AEP82" s="112"/>
      <c r="AEQ82" s="112"/>
      <c r="AER82" s="112"/>
      <c r="AES82" s="112"/>
      <c r="AET82" s="112"/>
      <c r="AEU82" s="112"/>
      <c r="AEV82" s="112"/>
      <c r="AEW82" s="112"/>
      <c r="AEX82" s="112"/>
      <c r="AEY82" s="112"/>
      <c r="AEZ82" s="112"/>
      <c r="AFA82" s="112"/>
      <c r="AFB82" s="112"/>
      <c r="AFC82" s="112"/>
      <c r="AFD82" s="112"/>
      <c r="AFE82" s="112"/>
      <c r="AFF82" s="112"/>
      <c r="AFG82" s="112"/>
      <c r="AFH82" s="112"/>
      <c r="AFI82" s="112"/>
      <c r="AFJ82" s="112"/>
      <c r="AFK82" s="112"/>
      <c r="AFL82" s="112"/>
      <c r="AFM82" s="112"/>
      <c r="AFN82" s="112"/>
      <c r="AFO82" s="112"/>
      <c r="AFP82" s="112"/>
      <c r="AFQ82" s="112"/>
      <c r="AFR82" s="112"/>
      <c r="AFS82" s="112"/>
      <c r="AFT82" s="112"/>
      <c r="AFU82" s="112"/>
      <c r="AFV82" s="112"/>
      <c r="AFW82" s="112"/>
      <c r="AFX82" s="112"/>
      <c r="AFY82" s="112"/>
      <c r="AFZ82" s="112"/>
      <c r="AGA82" s="112"/>
      <c r="AGB82" s="112"/>
      <c r="AGC82" s="112"/>
      <c r="AGD82" s="112"/>
      <c r="AGE82" s="112"/>
      <c r="AGF82" s="112"/>
      <c r="AGG82" s="112"/>
      <c r="AGH82" s="112"/>
      <c r="AGI82" s="112"/>
      <c r="AGJ82" s="112"/>
      <c r="AGK82" s="112"/>
      <c r="AGL82" s="112"/>
      <c r="AGM82" s="112"/>
      <c r="AGN82" s="112"/>
      <c r="AGO82" s="112"/>
      <c r="AGP82" s="112"/>
      <c r="AGQ82" s="112"/>
      <c r="AGR82" s="112"/>
      <c r="AGS82" s="112"/>
      <c r="AGT82" s="112"/>
      <c r="AGU82" s="112"/>
      <c r="AGV82" s="112"/>
      <c r="AGW82" s="112"/>
      <c r="AGX82" s="112"/>
      <c r="AGY82" s="112"/>
      <c r="AGZ82" s="112"/>
      <c r="AHA82" s="112"/>
      <c r="AHB82" s="112"/>
      <c r="AHC82" s="112"/>
      <c r="AHD82" s="112"/>
      <c r="AHE82" s="112"/>
      <c r="AHF82" s="112"/>
      <c r="AHG82" s="112"/>
      <c r="AHH82" s="112"/>
      <c r="AHI82" s="112"/>
      <c r="AHJ82" s="112"/>
      <c r="AHK82" s="112"/>
      <c r="AHL82" s="112"/>
      <c r="AHM82" s="112"/>
      <c r="AHN82" s="112"/>
      <c r="AHO82" s="112"/>
      <c r="AHP82" s="112"/>
      <c r="AHQ82" s="112"/>
      <c r="AHR82" s="112"/>
      <c r="AHS82" s="112"/>
      <c r="AHT82" s="112"/>
      <c r="AHU82" s="112"/>
      <c r="AHV82" s="112"/>
      <c r="AHW82" s="112"/>
      <c r="AHX82" s="112"/>
      <c r="AHY82" s="112"/>
      <c r="AHZ82" s="112"/>
      <c r="AIA82" s="112"/>
      <c r="AIB82" s="112"/>
      <c r="AIC82" s="112"/>
      <c r="AID82" s="112"/>
      <c r="AIE82" s="112"/>
      <c r="AIF82" s="112"/>
      <c r="AIG82" s="112"/>
      <c r="AIH82" s="112"/>
      <c r="AII82" s="112"/>
      <c r="AIJ82" s="112"/>
      <c r="AIK82" s="112"/>
      <c r="AIL82" s="112"/>
      <c r="AIM82" s="112"/>
      <c r="AIN82" s="112"/>
      <c r="AIO82" s="112"/>
      <c r="AIP82" s="112"/>
      <c r="AIQ82" s="112"/>
      <c r="AIR82" s="112"/>
      <c r="AIS82" s="112"/>
      <c r="AIT82" s="112"/>
      <c r="AIU82" s="112"/>
      <c r="AIV82" s="112"/>
      <c r="AIW82" s="112"/>
      <c r="AIX82" s="112"/>
      <c r="AIY82" s="112"/>
      <c r="AIZ82" s="112"/>
      <c r="AJA82" s="112"/>
      <c r="AJB82" s="112"/>
      <c r="AJC82" s="112"/>
      <c r="AJD82" s="112"/>
      <c r="AJE82" s="112"/>
      <c r="AJF82" s="112"/>
      <c r="AJG82" s="112"/>
      <c r="AJH82" s="112"/>
      <c r="AJI82" s="112"/>
      <c r="AJJ82" s="112"/>
      <c r="AJK82" s="112"/>
      <c r="AJL82" s="112"/>
      <c r="AJM82" s="112"/>
      <c r="AJN82" s="112"/>
      <c r="AJO82" s="112"/>
      <c r="AJP82" s="112"/>
      <c r="AJQ82" s="112"/>
      <c r="AJR82" s="112"/>
      <c r="AJS82" s="112"/>
      <c r="AJT82" s="112"/>
      <c r="AJU82" s="112"/>
      <c r="AJV82" s="112"/>
      <c r="AJW82" s="112"/>
      <c r="AJX82" s="112"/>
      <c r="AJY82" s="112"/>
      <c r="AJZ82" s="112"/>
      <c r="AKA82" s="112"/>
      <c r="AKB82" s="112"/>
      <c r="AKC82" s="112"/>
      <c r="AKD82" s="112"/>
      <c r="AKE82" s="112"/>
      <c r="AKF82" s="112"/>
      <c r="AKG82" s="112"/>
      <c r="AKH82" s="112"/>
      <c r="AKI82" s="112"/>
      <c r="AKJ82" s="112"/>
      <c r="AKK82" s="112"/>
      <c r="AKL82" s="112"/>
      <c r="AKM82" s="112"/>
      <c r="AKN82" s="112"/>
      <c r="AKO82" s="112"/>
      <c r="AKP82" s="112"/>
      <c r="AKQ82" s="112"/>
      <c r="AKR82" s="112"/>
      <c r="AKS82" s="112"/>
      <c r="AKT82" s="112"/>
      <c r="AKU82" s="112"/>
      <c r="AKV82" s="112"/>
      <c r="AKW82" s="112"/>
      <c r="AKX82" s="112"/>
      <c r="AKY82" s="112"/>
      <c r="AKZ82" s="112"/>
      <c r="ALA82" s="112"/>
      <c r="ALB82" s="112"/>
      <c r="ALC82" s="112"/>
      <c r="ALD82" s="112"/>
      <c r="ALE82" s="112"/>
      <c r="ALF82" s="112"/>
      <c r="ALG82" s="112"/>
      <c r="ALH82" s="112"/>
      <c r="ALI82" s="112"/>
      <c r="ALJ82" s="112"/>
      <c r="ALK82" s="112"/>
      <c r="ALL82" s="112"/>
      <c r="ALM82" s="112"/>
      <c r="ALN82" s="112"/>
      <c r="ALO82" s="112"/>
      <c r="ALP82" s="112"/>
      <c r="ALQ82" s="112"/>
      <c r="ALR82" s="112"/>
      <c r="ALS82" s="112"/>
      <c r="ALT82" s="112"/>
      <c r="ALU82" s="112"/>
      <c r="ALV82" s="112"/>
      <c r="ALW82" s="112"/>
      <c r="ALX82" s="112"/>
      <c r="ALY82" s="112"/>
      <c r="ALZ82" s="112"/>
      <c r="AMA82" s="112"/>
      <c r="AMB82" s="112"/>
      <c r="AMC82" s="112"/>
      <c r="AMD82" s="112"/>
      <c r="AME82" s="112"/>
      <c r="AMF82" s="112"/>
      <c r="AMG82" s="112"/>
      <c r="AMH82" s="112"/>
      <c r="AMI82" s="112"/>
      <c r="AMJ82" s="112"/>
      <c r="AMK82" s="112"/>
      <c r="AML82" s="112"/>
      <c r="AMM82" s="112"/>
      <c r="AMN82" s="112"/>
      <c r="AMO82" s="112"/>
      <c r="AMP82" s="112"/>
      <c r="AMQ82" s="112"/>
      <c r="AMR82" s="112"/>
      <c r="AMS82" s="112"/>
      <c r="AMT82" s="112"/>
      <c r="AMU82" s="112"/>
      <c r="AMV82" s="112"/>
      <c r="AMW82" s="112"/>
      <c r="AMX82" s="112"/>
      <c r="AMY82" s="112"/>
      <c r="AMZ82" s="112"/>
      <c r="ANA82" s="112"/>
      <c r="ANB82" s="112"/>
      <c r="ANC82" s="112"/>
      <c r="AND82" s="112"/>
      <c r="ANE82" s="112"/>
      <c r="ANF82" s="112"/>
      <c r="ANG82" s="112"/>
      <c r="ANH82" s="112"/>
      <c r="ANI82" s="112"/>
      <c r="ANJ82" s="112"/>
      <c r="ANK82" s="112"/>
      <c r="ANL82" s="112"/>
      <c r="ANM82" s="112"/>
      <c r="ANN82" s="112"/>
      <c r="ANO82" s="112"/>
      <c r="ANP82" s="112"/>
      <c r="ANQ82" s="112"/>
      <c r="ANR82" s="112"/>
      <c r="ANS82" s="112"/>
      <c r="ANT82" s="112"/>
      <c r="ANU82" s="112"/>
      <c r="ANV82" s="112"/>
      <c r="ANW82" s="112"/>
      <c r="ANX82" s="112"/>
      <c r="ANY82" s="112"/>
      <c r="ANZ82" s="112"/>
      <c r="AOA82" s="112"/>
      <c r="AOB82" s="112"/>
      <c r="AOC82" s="112"/>
      <c r="AOD82" s="112"/>
      <c r="AOE82" s="112"/>
      <c r="AOF82" s="112"/>
      <c r="AOG82" s="112"/>
      <c r="AOH82" s="112"/>
      <c r="AOI82" s="112"/>
      <c r="AOJ82" s="112"/>
      <c r="AOK82" s="112"/>
      <c r="AOL82" s="112"/>
      <c r="AOM82" s="112"/>
      <c r="AON82" s="112"/>
      <c r="AOO82" s="112"/>
      <c r="AOP82" s="112"/>
      <c r="AOQ82" s="112"/>
      <c r="AOR82" s="112"/>
      <c r="AOS82" s="112"/>
      <c r="AOT82" s="112"/>
      <c r="AOU82" s="112"/>
      <c r="AOV82" s="112"/>
      <c r="AOW82" s="112"/>
      <c r="AOX82" s="112"/>
      <c r="AOY82" s="112"/>
      <c r="AOZ82" s="112"/>
      <c r="APA82" s="112"/>
      <c r="APB82" s="112"/>
      <c r="APC82" s="112"/>
      <c r="APD82" s="112"/>
      <c r="APE82" s="112"/>
      <c r="APF82" s="112"/>
      <c r="APG82" s="112"/>
      <c r="APH82" s="112"/>
      <c r="API82" s="112"/>
      <c r="APJ82" s="112"/>
      <c r="APK82" s="112"/>
      <c r="APL82" s="112"/>
      <c r="APM82" s="112"/>
      <c r="APN82" s="112"/>
      <c r="APO82" s="112"/>
      <c r="APP82" s="112"/>
      <c r="APQ82" s="112"/>
      <c r="APR82" s="112"/>
      <c r="APS82" s="112"/>
      <c r="APT82" s="112"/>
      <c r="APU82" s="112"/>
      <c r="APV82" s="112"/>
      <c r="APW82" s="112"/>
      <c r="APX82" s="112"/>
      <c r="APY82" s="112"/>
      <c r="APZ82" s="112"/>
      <c r="AQA82" s="112"/>
      <c r="AQB82" s="112"/>
      <c r="AQC82" s="112"/>
      <c r="AQD82" s="112"/>
      <c r="AQE82" s="112"/>
      <c r="AQF82" s="112"/>
      <c r="AQG82" s="112"/>
      <c r="AQH82" s="112"/>
      <c r="AQI82" s="112"/>
      <c r="AQJ82" s="112"/>
      <c r="AQK82" s="112"/>
      <c r="AQL82" s="112"/>
      <c r="AQM82" s="112"/>
      <c r="AQN82" s="112"/>
      <c r="AQO82" s="112"/>
      <c r="AQP82" s="112"/>
      <c r="AQQ82" s="112"/>
      <c r="AQR82" s="112"/>
      <c r="AQS82" s="112"/>
      <c r="AQT82" s="112"/>
      <c r="AQU82" s="112"/>
      <c r="AQV82" s="112"/>
      <c r="AQW82" s="112"/>
      <c r="AQX82" s="112"/>
      <c r="AQY82" s="112"/>
      <c r="AQZ82" s="112"/>
      <c r="ARA82" s="112"/>
      <c r="ARB82" s="112"/>
      <c r="ARC82" s="112"/>
      <c r="ARD82" s="112"/>
      <c r="ARE82" s="112"/>
      <c r="ARF82" s="112"/>
      <c r="ARG82" s="112"/>
      <c r="ARH82" s="112"/>
      <c r="ARI82" s="112"/>
      <c r="ARJ82" s="112"/>
      <c r="ARK82" s="112"/>
      <c r="ARL82" s="112"/>
      <c r="ARM82" s="112"/>
      <c r="ARN82" s="112"/>
      <c r="ARO82" s="112"/>
      <c r="ARP82" s="112"/>
      <c r="ARQ82" s="112"/>
      <c r="ARR82" s="112"/>
      <c r="ARS82" s="112"/>
      <c r="ART82" s="112"/>
      <c r="ARU82" s="112"/>
      <c r="ARV82" s="112"/>
      <c r="ARW82" s="112"/>
      <c r="ARX82" s="112"/>
      <c r="ARY82" s="112"/>
      <c r="ARZ82" s="112"/>
      <c r="ASA82" s="112"/>
      <c r="ASB82" s="112"/>
      <c r="ASC82" s="112"/>
      <c r="ASD82" s="112"/>
      <c r="ASE82" s="112"/>
      <c r="ASF82" s="112"/>
      <c r="ASG82" s="112"/>
      <c r="ASH82" s="112"/>
      <c r="ASI82" s="112"/>
      <c r="ASJ82" s="112"/>
      <c r="ASK82" s="112"/>
      <c r="ASL82" s="112"/>
      <c r="ASM82" s="112"/>
      <c r="ASN82" s="112"/>
      <c r="ASO82" s="112"/>
      <c r="ASP82" s="112"/>
      <c r="ASQ82" s="112"/>
      <c r="ASR82" s="112"/>
      <c r="ASS82" s="112"/>
      <c r="AST82" s="112"/>
      <c r="ASU82" s="112"/>
      <c r="ASV82" s="112"/>
      <c r="ASW82" s="112"/>
      <c r="ASX82" s="112"/>
      <c r="ASY82" s="112"/>
      <c r="ASZ82" s="112"/>
      <c r="ATA82" s="112"/>
      <c r="ATB82" s="112"/>
      <c r="ATC82" s="112"/>
      <c r="ATD82" s="112"/>
      <c r="ATE82" s="112"/>
      <c r="ATF82" s="112"/>
      <c r="ATG82" s="112"/>
      <c r="ATH82" s="112"/>
      <c r="ATI82" s="112"/>
      <c r="ATJ82" s="112"/>
      <c r="ATK82" s="112"/>
      <c r="ATL82" s="112"/>
      <c r="ATM82" s="112"/>
      <c r="ATN82" s="112"/>
      <c r="ATO82" s="112"/>
      <c r="ATP82" s="112"/>
      <c r="ATQ82" s="112"/>
      <c r="ATR82" s="112"/>
      <c r="ATS82" s="112"/>
      <c r="ATT82" s="112"/>
      <c r="ATU82" s="112"/>
      <c r="ATV82" s="112"/>
      <c r="ATW82" s="112"/>
      <c r="ATX82" s="112"/>
      <c r="ATY82" s="112"/>
      <c r="ATZ82" s="112"/>
      <c r="AUA82" s="112"/>
      <c r="AUB82" s="112"/>
      <c r="AUC82" s="112"/>
      <c r="AUD82" s="112"/>
      <c r="AUE82" s="112"/>
      <c r="AUF82" s="112"/>
      <c r="AUG82" s="112"/>
      <c r="AUH82" s="112"/>
      <c r="AUI82" s="112"/>
      <c r="AUJ82" s="112"/>
      <c r="AUK82" s="112"/>
      <c r="AUL82" s="112"/>
      <c r="AUM82" s="112"/>
      <c r="AUN82" s="112"/>
      <c r="AUO82" s="112"/>
      <c r="AUP82" s="112"/>
      <c r="AUQ82" s="112"/>
      <c r="AUR82" s="112"/>
      <c r="AUS82" s="112"/>
      <c r="AUT82" s="112"/>
      <c r="AUU82" s="112"/>
      <c r="AUV82" s="112"/>
      <c r="AUW82" s="112"/>
      <c r="AUX82" s="112"/>
      <c r="AUY82" s="112"/>
      <c r="AUZ82" s="112"/>
      <c r="AVA82" s="112"/>
      <c r="AVB82" s="112"/>
      <c r="AVC82" s="112"/>
      <c r="AVD82" s="112"/>
      <c r="AVE82" s="112"/>
      <c r="AVF82" s="112"/>
      <c r="AVG82" s="112"/>
      <c r="AVH82" s="112"/>
      <c r="AVI82" s="112"/>
      <c r="AVJ82" s="112"/>
      <c r="AVK82" s="112"/>
      <c r="AVL82" s="112"/>
      <c r="AVM82" s="112"/>
      <c r="AVN82" s="112"/>
      <c r="AVO82" s="112"/>
      <c r="AVP82" s="112"/>
      <c r="AVQ82" s="112"/>
      <c r="AVR82" s="112"/>
      <c r="AVS82" s="112"/>
      <c r="AVT82" s="112"/>
      <c r="AVU82" s="112"/>
      <c r="AVV82" s="112"/>
      <c r="AVW82" s="112"/>
      <c r="AVX82" s="112"/>
      <c r="AVY82" s="112"/>
      <c r="AVZ82" s="112"/>
      <c r="AWA82" s="112"/>
      <c r="AWB82" s="112"/>
      <c r="AWC82" s="112"/>
      <c r="AWD82" s="112"/>
      <c r="AWE82" s="112"/>
      <c r="AWF82" s="112"/>
      <c r="AWG82" s="112"/>
      <c r="AWH82" s="112"/>
      <c r="AWI82" s="112"/>
      <c r="AWJ82" s="112"/>
      <c r="AWK82" s="112"/>
      <c r="AWL82" s="112"/>
      <c r="AWM82" s="112"/>
      <c r="AWN82" s="112"/>
      <c r="AWO82" s="112"/>
      <c r="AWP82" s="112"/>
      <c r="AWQ82" s="112"/>
      <c r="AWR82" s="112"/>
      <c r="AWS82" s="112"/>
      <c r="AWT82" s="112"/>
      <c r="AWU82" s="112"/>
      <c r="AWV82" s="112"/>
      <c r="AWW82" s="112"/>
      <c r="AWX82" s="112"/>
      <c r="AWY82" s="112"/>
      <c r="AWZ82" s="112"/>
      <c r="AXA82" s="112"/>
      <c r="AXB82" s="112"/>
      <c r="AXC82" s="112"/>
      <c r="AXD82" s="112"/>
      <c r="AXE82" s="112"/>
      <c r="AXF82" s="112"/>
      <c r="AXG82" s="112"/>
      <c r="AXH82" s="112"/>
      <c r="AXI82" s="112"/>
      <c r="AXJ82" s="112"/>
      <c r="AXK82" s="112"/>
      <c r="AXL82" s="112"/>
      <c r="AXM82" s="112"/>
      <c r="AXN82" s="112"/>
      <c r="AXO82" s="112"/>
      <c r="AXP82" s="112"/>
      <c r="AXQ82" s="112"/>
      <c r="AXR82" s="112"/>
      <c r="AXS82" s="112"/>
      <c r="AXT82" s="112"/>
      <c r="AXU82" s="112"/>
      <c r="AXV82" s="112"/>
      <c r="AXW82" s="112"/>
      <c r="AXX82" s="112"/>
      <c r="AXY82" s="112"/>
      <c r="AXZ82" s="112"/>
      <c r="AYA82" s="112"/>
      <c r="AYB82" s="112"/>
      <c r="AYC82" s="112"/>
      <c r="AYD82" s="112"/>
      <c r="AYE82" s="112"/>
      <c r="AYF82" s="112"/>
      <c r="AYG82" s="112"/>
      <c r="AYH82" s="112"/>
      <c r="AYI82" s="112"/>
      <c r="AYJ82" s="112"/>
      <c r="AYK82" s="112"/>
      <c r="AYL82" s="112"/>
      <c r="AYM82" s="112"/>
      <c r="AYN82" s="112"/>
      <c r="AYO82" s="112"/>
      <c r="AYP82" s="112"/>
      <c r="AYQ82" s="112"/>
      <c r="AYR82" s="112"/>
      <c r="AYS82" s="112"/>
      <c r="AYT82" s="112"/>
      <c r="AYU82" s="112"/>
      <c r="AYV82" s="112"/>
      <c r="AYW82" s="112"/>
      <c r="AYX82" s="112"/>
      <c r="AYY82" s="112"/>
      <c r="AYZ82" s="112"/>
      <c r="AZA82" s="112"/>
      <c r="AZB82" s="112"/>
      <c r="AZC82" s="112"/>
      <c r="AZD82" s="112"/>
      <c r="AZE82" s="112"/>
      <c r="AZF82" s="112"/>
      <c r="AZG82" s="112"/>
      <c r="AZH82" s="112"/>
      <c r="AZI82" s="112"/>
      <c r="AZJ82" s="112"/>
      <c r="AZK82" s="112"/>
      <c r="AZL82" s="112"/>
      <c r="AZM82" s="112"/>
      <c r="AZN82" s="112"/>
      <c r="AZO82" s="112"/>
      <c r="AZP82" s="112"/>
      <c r="AZQ82" s="112"/>
      <c r="AZR82" s="112"/>
      <c r="AZS82" s="112"/>
      <c r="AZT82" s="112"/>
      <c r="AZU82" s="112"/>
      <c r="AZV82" s="112"/>
      <c r="AZW82" s="112"/>
      <c r="AZX82" s="112"/>
      <c r="AZY82" s="112"/>
      <c r="AZZ82" s="112"/>
      <c r="BAA82" s="112"/>
      <c r="BAB82" s="112"/>
      <c r="BAC82" s="112"/>
      <c r="BAD82" s="112"/>
      <c r="BAE82" s="112"/>
      <c r="BAF82" s="112"/>
      <c r="BAG82" s="112"/>
      <c r="BAH82" s="112"/>
      <c r="BAI82" s="112"/>
      <c r="BAJ82" s="112"/>
      <c r="BAK82" s="112"/>
      <c r="BAL82" s="112"/>
      <c r="BAM82" s="112"/>
      <c r="BAN82" s="112"/>
      <c r="BAO82" s="112"/>
      <c r="BAP82" s="112"/>
      <c r="BAQ82" s="112"/>
      <c r="BAR82" s="112"/>
      <c r="BAS82" s="112"/>
      <c r="BAT82" s="112"/>
      <c r="BAU82" s="112"/>
      <c r="BAV82" s="112"/>
      <c r="BAW82" s="112"/>
      <c r="BAX82" s="112"/>
      <c r="BAY82" s="112"/>
      <c r="BAZ82" s="112"/>
      <c r="BBA82" s="112"/>
      <c r="BBB82" s="112"/>
      <c r="BBC82" s="112"/>
      <c r="BBD82" s="112"/>
      <c r="BBE82" s="112"/>
      <c r="BBF82" s="112"/>
      <c r="BBG82" s="112"/>
      <c r="BBH82" s="112"/>
      <c r="BBI82" s="112"/>
      <c r="BBJ82" s="112"/>
      <c r="BBK82" s="112"/>
      <c r="BBL82" s="112"/>
      <c r="BBM82" s="112"/>
      <c r="BBN82" s="112"/>
      <c r="BBO82" s="112"/>
      <c r="BBP82" s="112"/>
      <c r="BBQ82" s="112"/>
      <c r="BBR82" s="112"/>
      <c r="BBS82" s="112"/>
      <c r="BBT82" s="112"/>
      <c r="BBU82" s="112"/>
      <c r="BBV82" s="112"/>
      <c r="BBW82" s="112"/>
      <c r="BBX82" s="112"/>
      <c r="BBY82" s="112"/>
      <c r="BBZ82" s="112"/>
      <c r="BCA82" s="112"/>
      <c r="BCB82" s="112"/>
      <c r="BCC82" s="112"/>
      <c r="BCD82" s="112"/>
      <c r="BCE82" s="112"/>
      <c r="BCF82" s="112"/>
      <c r="BCG82" s="112"/>
      <c r="BCH82" s="112"/>
      <c r="BCI82" s="112"/>
      <c r="BCJ82" s="112"/>
      <c r="BCK82" s="112"/>
      <c r="BCL82" s="112"/>
      <c r="BCM82" s="112"/>
      <c r="BCN82" s="112"/>
      <c r="BCO82" s="112"/>
      <c r="BCP82" s="112"/>
      <c r="BCQ82" s="112"/>
      <c r="BCR82" s="112"/>
      <c r="BCS82" s="112"/>
      <c r="BCT82" s="112"/>
      <c r="BCU82" s="112"/>
      <c r="BCV82" s="112"/>
      <c r="BCW82" s="112"/>
      <c r="BCX82" s="112"/>
      <c r="BCY82" s="112"/>
      <c r="BCZ82" s="112"/>
      <c r="BDA82" s="112"/>
      <c r="BDB82" s="112"/>
      <c r="BDC82" s="112"/>
      <c r="BDD82" s="112"/>
      <c r="BDE82" s="112"/>
      <c r="BDF82" s="112"/>
      <c r="BDG82" s="112"/>
      <c r="BDH82" s="112"/>
      <c r="BDI82" s="112"/>
      <c r="BDJ82" s="112"/>
      <c r="BDK82" s="112"/>
      <c r="BDL82" s="112"/>
      <c r="BDM82" s="112"/>
      <c r="BDN82" s="112"/>
      <c r="BDO82" s="112"/>
      <c r="BDP82" s="112"/>
      <c r="BDQ82" s="112"/>
      <c r="BDR82" s="112"/>
      <c r="BDS82" s="112"/>
      <c r="BDT82" s="112"/>
      <c r="BDU82" s="112"/>
      <c r="BDV82" s="112"/>
      <c r="BDW82" s="112"/>
      <c r="BDX82" s="112"/>
      <c r="BDY82" s="112"/>
      <c r="BDZ82" s="112"/>
      <c r="BEA82" s="112"/>
      <c r="BEB82" s="112"/>
      <c r="BEC82" s="112"/>
      <c r="BED82" s="112"/>
      <c r="BEE82" s="112"/>
      <c r="BEF82" s="112"/>
      <c r="BEG82" s="112"/>
      <c r="BEH82" s="112"/>
      <c r="BEI82" s="112"/>
      <c r="BEJ82" s="112"/>
      <c r="BEK82" s="112"/>
      <c r="BEL82" s="112"/>
      <c r="BEM82" s="112"/>
      <c r="BEN82" s="112"/>
      <c r="BEO82" s="112"/>
      <c r="BEP82" s="112"/>
      <c r="BEQ82" s="112"/>
      <c r="BER82" s="112"/>
      <c r="BES82" s="112"/>
      <c r="BET82" s="112"/>
      <c r="BEU82" s="112"/>
      <c r="BEV82" s="112"/>
      <c r="BEW82" s="112"/>
      <c r="BEX82" s="112"/>
      <c r="BEY82" s="112"/>
      <c r="BEZ82" s="112"/>
      <c r="BFA82" s="112"/>
      <c r="BFB82" s="112"/>
      <c r="BFC82" s="112"/>
      <c r="BFD82" s="112"/>
      <c r="BFE82" s="112"/>
      <c r="BFF82" s="112"/>
      <c r="BFG82" s="112"/>
      <c r="BFH82" s="112"/>
      <c r="BFI82" s="112"/>
      <c r="BFJ82" s="112"/>
      <c r="BFK82" s="112"/>
      <c r="BFL82" s="112"/>
      <c r="BFM82" s="112"/>
      <c r="BFN82" s="112"/>
      <c r="BFO82" s="112"/>
      <c r="BFP82" s="112"/>
      <c r="BFQ82" s="112"/>
      <c r="BFR82" s="112"/>
      <c r="BFS82" s="112"/>
      <c r="BFT82" s="112"/>
      <c r="BFU82" s="112"/>
      <c r="BFV82" s="112"/>
      <c r="BFW82" s="112"/>
      <c r="BFX82" s="112"/>
      <c r="BFY82" s="112"/>
      <c r="BFZ82" s="112"/>
      <c r="BGA82" s="112"/>
      <c r="BGB82" s="112"/>
      <c r="BGC82" s="112"/>
      <c r="BGD82" s="112"/>
      <c r="BGE82" s="112"/>
      <c r="BGF82" s="112"/>
      <c r="BGG82" s="112"/>
      <c r="BGH82" s="112"/>
      <c r="BGI82" s="112"/>
      <c r="BGJ82" s="112"/>
      <c r="BGK82" s="112"/>
      <c r="BGL82" s="112"/>
      <c r="BGM82" s="112"/>
      <c r="BGN82" s="112"/>
      <c r="BGO82" s="112"/>
      <c r="BGP82" s="112"/>
      <c r="BGQ82" s="112"/>
      <c r="BGR82" s="112"/>
      <c r="BGS82" s="112"/>
      <c r="BGT82" s="112"/>
      <c r="BGU82" s="112"/>
      <c r="BGV82" s="112"/>
      <c r="BGW82" s="112"/>
      <c r="BGX82" s="112"/>
      <c r="BGY82" s="112"/>
      <c r="BGZ82" s="112"/>
      <c r="BHA82" s="112"/>
      <c r="BHB82" s="112"/>
      <c r="BHC82" s="112"/>
      <c r="BHD82" s="112"/>
      <c r="BHE82" s="112"/>
      <c r="BHF82" s="112"/>
      <c r="BHG82" s="112"/>
      <c r="BHH82" s="112"/>
      <c r="BHI82" s="112"/>
      <c r="BHJ82" s="112"/>
      <c r="BHK82" s="112"/>
      <c r="BHL82" s="112"/>
      <c r="BHM82" s="112"/>
      <c r="BHN82" s="112"/>
      <c r="BHO82" s="112"/>
      <c r="BHP82" s="112"/>
      <c r="BHQ82" s="112"/>
      <c r="BHR82" s="112"/>
      <c r="BHS82" s="112"/>
      <c r="BHT82" s="112"/>
      <c r="BHU82" s="112"/>
      <c r="BHV82" s="112"/>
      <c r="BHW82" s="112"/>
      <c r="BHX82" s="112"/>
      <c r="BHY82" s="112"/>
      <c r="BHZ82" s="112"/>
      <c r="BIA82" s="112"/>
      <c r="BIB82" s="112"/>
      <c r="BIC82" s="112"/>
      <c r="BID82" s="112"/>
      <c r="BIE82" s="112"/>
      <c r="BIF82" s="112"/>
      <c r="BIG82" s="112"/>
      <c r="BIH82" s="112"/>
      <c r="BII82" s="112"/>
      <c r="BIJ82" s="112"/>
      <c r="BIK82" s="112"/>
      <c r="BIL82" s="112"/>
      <c r="BIM82" s="112"/>
      <c r="BIN82" s="112"/>
      <c r="BIO82" s="112"/>
      <c r="BIP82" s="112"/>
      <c r="BIQ82" s="112"/>
      <c r="BIR82" s="112"/>
      <c r="BIS82" s="112"/>
      <c r="BIT82" s="112"/>
      <c r="BIU82" s="112"/>
      <c r="BIV82" s="112"/>
      <c r="BIW82" s="112"/>
      <c r="BIX82" s="112"/>
      <c r="BIY82" s="112"/>
      <c r="BIZ82" s="112"/>
      <c r="BJA82" s="112"/>
      <c r="BJB82" s="112"/>
      <c r="BJC82" s="112"/>
      <c r="BJD82" s="112"/>
      <c r="BJE82" s="112"/>
      <c r="BJF82" s="112"/>
      <c r="BJG82" s="112"/>
      <c r="BJH82" s="112"/>
      <c r="BJI82" s="112"/>
      <c r="BJJ82" s="112"/>
      <c r="BJK82" s="112"/>
      <c r="BJL82" s="112"/>
      <c r="BJM82" s="112"/>
      <c r="BJN82" s="112"/>
      <c r="BJO82" s="112"/>
      <c r="BJP82" s="112"/>
      <c r="BJQ82" s="112"/>
      <c r="BJR82" s="112"/>
      <c r="BJS82" s="112"/>
      <c r="BJT82" s="112"/>
      <c r="BJU82" s="112"/>
      <c r="BJV82" s="112"/>
      <c r="BJW82" s="112"/>
      <c r="BJX82" s="112"/>
      <c r="BJY82" s="112"/>
      <c r="BJZ82" s="112"/>
      <c r="BKA82" s="112"/>
      <c r="BKB82" s="112"/>
      <c r="BKC82" s="112"/>
      <c r="BKD82" s="112"/>
      <c r="BKE82" s="112"/>
      <c r="BKF82" s="112"/>
      <c r="BKG82" s="112"/>
      <c r="BKH82" s="112"/>
      <c r="BKI82" s="112"/>
      <c r="BKJ82" s="112"/>
      <c r="BKK82" s="112"/>
      <c r="BKL82" s="112"/>
      <c r="BKM82" s="112"/>
      <c r="BKN82" s="112"/>
      <c r="BKO82" s="112"/>
      <c r="BKP82" s="112"/>
      <c r="BKQ82" s="112"/>
      <c r="BKR82" s="112"/>
      <c r="BKS82" s="112"/>
      <c r="BKT82" s="112"/>
      <c r="BKU82" s="112"/>
      <c r="BKV82" s="112"/>
      <c r="BKW82" s="112"/>
      <c r="BKX82" s="112"/>
      <c r="BKY82" s="112"/>
      <c r="BKZ82" s="112"/>
      <c r="BLA82" s="112"/>
      <c r="BLB82" s="112"/>
      <c r="BLC82" s="112"/>
      <c r="BLD82" s="112"/>
      <c r="BLE82" s="112"/>
      <c r="BLF82" s="112"/>
      <c r="BLG82" s="112"/>
      <c r="BLH82" s="112"/>
      <c r="BLI82" s="112"/>
      <c r="BLJ82" s="112"/>
      <c r="BLK82" s="112"/>
      <c r="BLL82" s="112"/>
      <c r="BLM82" s="112"/>
      <c r="BLN82" s="112"/>
      <c r="BLO82" s="112"/>
      <c r="BLP82" s="112"/>
      <c r="BLQ82" s="112"/>
      <c r="BLR82" s="112"/>
      <c r="BLS82" s="112"/>
      <c r="BLT82" s="112"/>
      <c r="BLU82" s="112"/>
      <c r="BLV82" s="112"/>
      <c r="BLW82" s="112"/>
      <c r="BLX82" s="112"/>
      <c r="BLY82" s="112"/>
      <c r="BLZ82" s="112"/>
      <c r="BMA82" s="112"/>
      <c r="BMB82" s="112"/>
      <c r="BMC82" s="112"/>
      <c r="BMD82" s="112"/>
      <c r="BME82" s="112"/>
      <c r="BMF82" s="112"/>
      <c r="BMG82" s="112"/>
      <c r="BMH82" s="112"/>
      <c r="BMI82" s="112"/>
      <c r="BMJ82" s="112"/>
      <c r="BMK82" s="112"/>
      <c r="BML82" s="112"/>
      <c r="BMM82" s="112"/>
      <c r="BMN82" s="112"/>
      <c r="BMO82" s="112"/>
      <c r="BMP82" s="112"/>
      <c r="BMQ82" s="112"/>
      <c r="BMR82" s="112"/>
      <c r="BMS82" s="112"/>
      <c r="BMT82" s="112"/>
      <c r="BMU82" s="112"/>
      <c r="BMV82" s="112"/>
      <c r="BMW82" s="112"/>
      <c r="BMX82" s="112"/>
      <c r="BMY82" s="112"/>
      <c r="BMZ82" s="112"/>
      <c r="BNA82" s="112"/>
      <c r="BNB82" s="112"/>
      <c r="BNC82" s="112"/>
      <c r="BND82" s="112"/>
      <c r="BNE82" s="112"/>
      <c r="BNF82" s="112"/>
      <c r="BNG82" s="112"/>
      <c r="BNH82" s="112"/>
      <c r="BNI82" s="112"/>
      <c r="BNJ82" s="112"/>
      <c r="BNK82" s="112"/>
      <c r="BNL82" s="112"/>
      <c r="BNM82" s="112"/>
      <c r="BNN82" s="112"/>
      <c r="BNO82" s="112"/>
      <c r="BNP82" s="112"/>
      <c r="BNQ82" s="112"/>
      <c r="BNR82" s="112"/>
      <c r="BNS82" s="112"/>
      <c r="BNT82" s="112"/>
      <c r="BNU82" s="112"/>
      <c r="BNV82" s="112"/>
      <c r="BNW82" s="112"/>
      <c r="BNX82" s="112"/>
      <c r="BNY82" s="112"/>
      <c r="BNZ82" s="112"/>
      <c r="BOA82" s="112"/>
      <c r="BOB82" s="112"/>
      <c r="BOC82" s="112"/>
      <c r="BOD82" s="112"/>
      <c r="BOE82" s="112"/>
      <c r="BOF82" s="112"/>
      <c r="BOG82" s="112"/>
      <c r="BOH82" s="112"/>
      <c r="BOI82" s="112"/>
      <c r="BOJ82" s="112"/>
      <c r="BOK82" s="112"/>
      <c r="BOL82" s="112"/>
      <c r="BOM82" s="112"/>
      <c r="BON82" s="112"/>
      <c r="BOO82" s="112"/>
      <c r="BOP82" s="112"/>
      <c r="BOQ82" s="112"/>
      <c r="BOR82" s="112"/>
      <c r="BOS82" s="112"/>
      <c r="BOT82" s="112"/>
      <c r="BOU82" s="112"/>
      <c r="BOV82" s="112"/>
      <c r="BOW82" s="112"/>
      <c r="BOX82" s="112"/>
      <c r="BOY82" s="112"/>
      <c r="BOZ82" s="112"/>
      <c r="BPA82" s="112"/>
      <c r="BPB82" s="112"/>
      <c r="BPC82" s="112"/>
      <c r="BPD82" s="112"/>
      <c r="BPE82" s="112"/>
      <c r="BPF82" s="112"/>
      <c r="BPG82" s="112"/>
      <c r="BPH82" s="112"/>
      <c r="BPI82" s="112"/>
      <c r="BPJ82" s="112"/>
      <c r="BPK82" s="112"/>
      <c r="BPL82" s="112"/>
      <c r="BPM82" s="112"/>
      <c r="BPN82" s="112"/>
      <c r="BPO82" s="112"/>
      <c r="BPP82" s="112"/>
      <c r="BPQ82" s="112"/>
      <c r="BPR82" s="112"/>
      <c r="BPS82" s="112"/>
      <c r="BPT82" s="112"/>
      <c r="BPU82" s="112"/>
      <c r="BPV82" s="112"/>
      <c r="BPW82" s="112"/>
      <c r="BPX82" s="112"/>
      <c r="BPY82" s="112"/>
      <c r="BPZ82" s="112"/>
      <c r="BQA82" s="112"/>
      <c r="BQB82" s="112"/>
      <c r="BQC82" s="112"/>
      <c r="BQD82" s="112"/>
      <c r="BQE82" s="112"/>
      <c r="BQF82" s="112"/>
      <c r="BQG82" s="112"/>
      <c r="BQH82" s="112"/>
      <c r="BQI82" s="112"/>
      <c r="BQJ82" s="112"/>
      <c r="BQK82" s="112"/>
      <c r="BQL82" s="112"/>
      <c r="BQM82" s="112"/>
      <c r="BQN82" s="112"/>
      <c r="BQO82" s="112"/>
      <c r="BQP82" s="112"/>
      <c r="BQQ82" s="112"/>
      <c r="BQR82" s="112"/>
      <c r="BQS82" s="112"/>
      <c r="BQT82" s="112"/>
      <c r="BQU82" s="112"/>
      <c r="BQV82" s="112"/>
      <c r="BQW82" s="112"/>
      <c r="BQX82" s="112"/>
      <c r="BQY82" s="112"/>
      <c r="BQZ82" s="112"/>
      <c r="BRA82" s="112"/>
      <c r="BRB82" s="112"/>
      <c r="BRC82" s="112"/>
      <c r="BRD82" s="112"/>
      <c r="BRE82" s="112"/>
      <c r="BRF82" s="112"/>
      <c r="BRG82" s="112"/>
      <c r="BRH82" s="112"/>
      <c r="BRI82" s="112"/>
      <c r="BRJ82" s="112"/>
      <c r="BRK82" s="112"/>
      <c r="BRL82" s="112"/>
      <c r="BRM82" s="112"/>
      <c r="BRN82" s="112"/>
      <c r="BRO82" s="112"/>
      <c r="BRP82" s="112"/>
      <c r="BRQ82" s="112"/>
      <c r="BRR82" s="112"/>
      <c r="BRS82" s="112"/>
      <c r="BRT82" s="112"/>
      <c r="BRU82" s="112"/>
      <c r="BRV82" s="112"/>
      <c r="BRW82" s="112"/>
      <c r="BRX82" s="112"/>
      <c r="BRY82" s="112"/>
      <c r="BRZ82" s="112"/>
      <c r="BSA82" s="112"/>
      <c r="BSB82" s="112"/>
      <c r="BSC82" s="112"/>
      <c r="BSD82" s="112"/>
      <c r="BSE82" s="112"/>
      <c r="BSF82" s="112"/>
      <c r="BSG82" s="112"/>
      <c r="BSH82" s="112"/>
      <c r="BSI82" s="112"/>
      <c r="BSJ82" s="112"/>
      <c r="BSK82" s="112"/>
      <c r="BSL82" s="112"/>
      <c r="BSM82" s="112"/>
      <c r="BSN82" s="112"/>
      <c r="BSO82" s="112"/>
      <c r="BSP82" s="112"/>
      <c r="BSQ82" s="112"/>
      <c r="BSR82" s="112"/>
      <c r="BSS82" s="112"/>
      <c r="BST82" s="112"/>
      <c r="BSU82" s="112"/>
      <c r="BSV82" s="112"/>
      <c r="BSW82" s="112"/>
      <c r="BSX82" s="112"/>
      <c r="BSY82" s="112"/>
      <c r="BSZ82" s="112"/>
      <c r="BTA82" s="112"/>
      <c r="BTB82" s="112"/>
      <c r="BTC82" s="112"/>
      <c r="BTD82" s="112"/>
      <c r="BTE82" s="112"/>
      <c r="BTF82" s="112"/>
      <c r="BTG82" s="112"/>
      <c r="BTH82" s="112"/>
      <c r="BTI82" s="112"/>
      <c r="BTJ82" s="112"/>
      <c r="BTK82" s="112"/>
      <c r="BTL82" s="112"/>
      <c r="BTM82" s="112"/>
      <c r="BTN82" s="112"/>
      <c r="BTO82" s="112"/>
      <c r="BTP82" s="112"/>
      <c r="BTQ82" s="112"/>
      <c r="BTR82" s="112"/>
      <c r="BTS82" s="112"/>
      <c r="BTT82" s="112"/>
      <c r="BTU82" s="112"/>
      <c r="BTV82" s="112"/>
      <c r="BTW82" s="112"/>
      <c r="BTX82" s="112"/>
      <c r="BTY82" s="112"/>
      <c r="BTZ82" s="112"/>
      <c r="BUA82" s="112"/>
      <c r="BUB82" s="112"/>
      <c r="BUC82" s="112"/>
      <c r="BUD82" s="112"/>
      <c r="BUE82" s="112"/>
      <c r="BUF82" s="112"/>
      <c r="BUG82" s="112"/>
      <c r="BUH82" s="112"/>
      <c r="BUI82" s="112"/>
      <c r="BUJ82" s="112"/>
      <c r="BUK82" s="112"/>
      <c r="BUL82" s="112"/>
      <c r="BUM82" s="112"/>
      <c r="BUN82" s="112"/>
      <c r="BUO82" s="112"/>
      <c r="BUP82" s="112"/>
      <c r="BUQ82" s="112"/>
      <c r="BUR82" s="112"/>
      <c r="BUS82" s="112"/>
      <c r="BUT82" s="112"/>
      <c r="BUU82" s="112"/>
      <c r="BUV82" s="112"/>
      <c r="BUW82" s="112"/>
      <c r="BUX82" s="112"/>
      <c r="BUY82" s="112"/>
      <c r="BUZ82" s="112"/>
      <c r="BVA82" s="112"/>
      <c r="BVB82" s="112"/>
      <c r="BVC82" s="112"/>
      <c r="BVD82" s="112"/>
      <c r="BVE82" s="112"/>
      <c r="BVF82" s="112"/>
      <c r="BVG82" s="112"/>
      <c r="BVH82" s="112"/>
      <c r="BVI82" s="112"/>
      <c r="BVJ82" s="112"/>
      <c r="BVK82" s="112"/>
      <c r="BVL82" s="112"/>
      <c r="BVM82" s="112"/>
      <c r="BVN82" s="112"/>
      <c r="BVO82" s="112"/>
      <c r="BVP82" s="112"/>
      <c r="BVQ82" s="112"/>
      <c r="BVR82" s="112"/>
      <c r="BVS82" s="112"/>
      <c r="BVT82" s="112"/>
      <c r="BVU82" s="112"/>
      <c r="BVV82" s="112"/>
      <c r="BVW82" s="112"/>
      <c r="BVX82" s="112"/>
      <c r="BVY82" s="112"/>
      <c r="BVZ82" s="112"/>
      <c r="BWA82" s="112"/>
      <c r="BWB82" s="112"/>
      <c r="BWC82" s="112"/>
      <c r="BWD82" s="112"/>
      <c r="BWE82" s="112"/>
      <c r="BWF82" s="112"/>
      <c r="BWG82" s="112"/>
      <c r="BWH82" s="112"/>
      <c r="BWI82" s="112"/>
      <c r="BWJ82" s="112"/>
      <c r="BWK82" s="112"/>
      <c r="BWL82" s="112"/>
      <c r="BWM82" s="112"/>
      <c r="BWN82" s="112"/>
      <c r="BWO82" s="112"/>
      <c r="BWP82" s="112"/>
      <c r="BWQ82" s="112"/>
      <c r="BWR82" s="112"/>
      <c r="BWS82" s="112"/>
      <c r="BWT82" s="112"/>
      <c r="BWU82" s="112"/>
      <c r="BWV82" s="112"/>
      <c r="BWW82" s="112"/>
      <c r="BWX82" s="112"/>
      <c r="BWY82" s="112"/>
      <c r="BWZ82" s="112"/>
      <c r="BXA82" s="112"/>
      <c r="BXB82" s="112"/>
      <c r="BXC82" s="112"/>
      <c r="BXD82" s="112"/>
      <c r="BXE82" s="112"/>
      <c r="BXF82" s="112"/>
      <c r="BXG82" s="112"/>
      <c r="BXH82" s="112"/>
      <c r="BXI82" s="112"/>
      <c r="BXJ82" s="112"/>
      <c r="BXK82" s="112"/>
      <c r="BXL82" s="112"/>
      <c r="BXM82" s="112"/>
      <c r="BXN82" s="112"/>
      <c r="BXO82" s="112"/>
      <c r="BXP82" s="112"/>
      <c r="BXQ82" s="112"/>
      <c r="BXR82" s="112"/>
      <c r="BXS82" s="112"/>
      <c r="BXT82" s="112"/>
      <c r="BXU82" s="112"/>
      <c r="BXV82" s="112"/>
      <c r="BXW82" s="112"/>
      <c r="BXX82" s="112"/>
      <c r="BXY82" s="112"/>
      <c r="BXZ82" s="112"/>
      <c r="BYA82" s="112"/>
      <c r="BYB82" s="112"/>
      <c r="BYC82" s="112"/>
      <c r="BYD82" s="112"/>
      <c r="BYE82" s="112"/>
      <c r="BYF82" s="112"/>
      <c r="BYG82" s="112"/>
      <c r="BYH82" s="112"/>
      <c r="BYI82" s="112"/>
      <c r="BYJ82" s="112"/>
      <c r="BYK82" s="112"/>
      <c r="BYL82" s="112"/>
      <c r="BYM82" s="112"/>
      <c r="BYN82" s="112"/>
      <c r="BYO82" s="112"/>
      <c r="BYP82" s="112"/>
      <c r="BYQ82" s="112"/>
      <c r="BYR82" s="112"/>
      <c r="BYS82" s="112"/>
      <c r="BYT82" s="112"/>
      <c r="BYU82" s="112"/>
      <c r="BYV82" s="112"/>
      <c r="BYW82" s="112"/>
      <c r="BYX82" s="112"/>
      <c r="BYY82" s="112"/>
      <c r="BYZ82" s="112"/>
      <c r="BZA82" s="112"/>
      <c r="BZB82" s="112"/>
      <c r="BZC82" s="112"/>
      <c r="BZD82" s="112"/>
      <c r="BZE82" s="112"/>
      <c r="BZF82" s="112"/>
    </row>
    <row r="83" spans="1:2034" s="68" customFormat="1" x14ac:dyDescent="0.25">
      <c r="A83" s="62">
        <v>2</v>
      </c>
      <c r="B83" s="126" t="s">
        <v>54</v>
      </c>
      <c r="C83" s="127">
        <v>24.73</v>
      </c>
      <c r="D83" s="127">
        <v>29.49</v>
      </c>
      <c r="E83" s="128">
        <v>22230</v>
      </c>
      <c r="F83" s="128">
        <v>277.3</v>
      </c>
      <c r="G83" s="87"/>
      <c r="H83" s="55"/>
      <c r="I83" s="62"/>
      <c r="J83" s="62"/>
      <c r="K83" s="88"/>
      <c r="L83" s="54"/>
      <c r="M83" s="89"/>
      <c r="N83" s="90"/>
      <c r="O83" s="80"/>
      <c r="Q83" s="55"/>
      <c r="R83" s="72"/>
      <c r="S83" s="72"/>
      <c r="T83" s="72"/>
      <c r="U83" s="72"/>
      <c r="V83" s="72"/>
      <c r="W83" s="72"/>
      <c r="X83" s="55"/>
      <c r="Y83" s="87"/>
      <c r="AG83" s="112"/>
      <c r="AH83" s="112"/>
      <c r="AI83" s="112"/>
      <c r="AJ83" s="112"/>
      <c r="AK83" s="112"/>
      <c r="AL83" s="112"/>
      <c r="AM83" s="112"/>
      <c r="AN83" s="112"/>
      <c r="AO83" s="112"/>
      <c r="AP83" s="112"/>
      <c r="AQ83" s="112"/>
      <c r="AR83" s="112"/>
      <c r="AS83" s="112"/>
      <c r="AT83" s="112"/>
      <c r="AU83" s="112"/>
      <c r="AV83" s="112"/>
      <c r="AW83" s="112"/>
      <c r="AX83" s="112"/>
      <c r="AY83" s="112"/>
      <c r="AZ83" s="112"/>
      <c r="BA83" s="112"/>
      <c r="BB83" s="112"/>
      <c r="BC83" s="112"/>
      <c r="BD83" s="112"/>
      <c r="BE83" s="112"/>
      <c r="BF83" s="112"/>
      <c r="BG83" s="112"/>
      <c r="BH83" s="112"/>
      <c r="BI83" s="112"/>
      <c r="BJ83" s="112"/>
      <c r="BK83" s="112"/>
      <c r="BL83" s="112"/>
      <c r="BM83" s="112"/>
      <c r="BN83" s="112"/>
      <c r="BO83" s="112"/>
      <c r="BP83" s="112"/>
      <c r="BQ83" s="112"/>
      <c r="BR83" s="112"/>
      <c r="BS83" s="112"/>
      <c r="BT83" s="112"/>
      <c r="BU83" s="112"/>
      <c r="BV83" s="112"/>
      <c r="BW83" s="112"/>
      <c r="BX83" s="112"/>
      <c r="BY83" s="112"/>
      <c r="BZ83" s="112"/>
      <c r="CA83" s="112"/>
      <c r="CB83" s="112"/>
      <c r="CC83" s="112"/>
      <c r="CD83" s="112"/>
      <c r="CE83" s="112"/>
      <c r="CF83" s="112"/>
      <c r="CG83" s="112"/>
      <c r="CH83" s="112"/>
      <c r="CI83" s="112"/>
      <c r="CJ83" s="112"/>
      <c r="CK83" s="112"/>
      <c r="CL83" s="112"/>
      <c r="CM83" s="112"/>
      <c r="CN83" s="112"/>
      <c r="CO83" s="112"/>
      <c r="CP83" s="112"/>
      <c r="CQ83" s="112"/>
      <c r="CR83" s="112"/>
      <c r="CS83" s="112"/>
      <c r="CT83" s="112"/>
      <c r="CU83" s="112"/>
      <c r="CV83" s="112"/>
      <c r="CW83" s="112"/>
      <c r="CX83" s="112"/>
      <c r="CY83" s="112"/>
      <c r="CZ83" s="112"/>
      <c r="DA83" s="112"/>
      <c r="DB83" s="112"/>
      <c r="DC83" s="112"/>
      <c r="DD83" s="112"/>
      <c r="DE83" s="112"/>
      <c r="DF83" s="112"/>
      <c r="DG83" s="112"/>
      <c r="DH83" s="112"/>
      <c r="DI83" s="112"/>
      <c r="DJ83" s="112"/>
      <c r="DK83" s="112"/>
      <c r="DL83" s="112"/>
      <c r="DM83" s="112"/>
      <c r="DN83" s="112"/>
      <c r="DO83" s="112"/>
      <c r="DP83" s="112"/>
      <c r="DQ83" s="112"/>
      <c r="DR83" s="112"/>
      <c r="DS83" s="112"/>
      <c r="DT83" s="112"/>
      <c r="DU83" s="112"/>
      <c r="DV83" s="112"/>
      <c r="DW83" s="112"/>
      <c r="DX83" s="112"/>
      <c r="DY83" s="112"/>
      <c r="DZ83" s="112"/>
      <c r="EA83" s="112"/>
      <c r="EB83" s="112"/>
      <c r="EC83" s="112"/>
      <c r="ED83" s="112"/>
      <c r="EE83" s="112"/>
      <c r="EF83" s="112"/>
      <c r="EG83" s="112"/>
      <c r="EH83" s="112"/>
      <c r="EI83" s="112"/>
      <c r="EJ83" s="112"/>
      <c r="EK83" s="112"/>
      <c r="EL83" s="112"/>
      <c r="EM83" s="112"/>
      <c r="EN83" s="112"/>
      <c r="EO83" s="112"/>
      <c r="EP83" s="112"/>
      <c r="EQ83" s="112"/>
      <c r="ER83" s="112"/>
      <c r="ES83" s="112"/>
      <c r="ET83" s="112"/>
      <c r="EU83" s="112"/>
      <c r="EV83" s="112"/>
      <c r="EW83" s="112"/>
      <c r="EX83" s="112"/>
      <c r="EY83" s="112"/>
      <c r="EZ83" s="112"/>
      <c r="FA83" s="112"/>
      <c r="FB83" s="112"/>
      <c r="FC83" s="112"/>
      <c r="FD83" s="112"/>
      <c r="FE83" s="112"/>
      <c r="FF83" s="112"/>
      <c r="FG83" s="112"/>
      <c r="FH83" s="112"/>
      <c r="FI83" s="112"/>
      <c r="FJ83" s="112"/>
      <c r="FK83" s="112"/>
      <c r="FL83" s="112"/>
      <c r="FM83" s="112"/>
      <c r="FN83" s="112"/>
      <c r="FO83" s="112"/>
      <c r="FP83" s="112"/>
      <c r="FQ83" s="112"/>
      <c r="FR83" s="112"/>
      <c r="FS83" s="112"/>
      <c r="FT83" s="112"/>
      <c r="FU83" s="112"/>
      <c r="FV83" s="112"/>
      <c r="FW83" s="112"/>
      <c r="FX83" s="112"/>
      <c r="FY83" s="112"/>
      <c r="FZ83" s="112"/>
      <c r="GA83" s="112"/>
      <c r="GB83" s="112"/>
      <c r="GC83" s="112"/>
      <c r="GD83" s="112"/>
      <c r="GE83" s="112"/>
      <c r="GF83" s="112"/>
      <c r="GG83" s="112"/>
      <c r="GH83" s="112"/>
      <c r="GI83" s="112"/>
      <c r="GJ83" s="112"/>
      <c r="GK83" s="112"/>
      <c r="GL83" s="112"/>
      <c r="GM83" s="112"/>
      <c r="GN83" s="112"/>
      <c r="GO83" s="112"/>
      <c r="GP83" s="112"/>
      <c r="GQ83" s="112"/>
      <c r="GR83" s="112"/>
      <c r="GS83" s="112"/>
      <c r="GT83" s="112"/>
      <c r="GU83" s="112"/>
      <c r="GV83" s="112"/>
      <c r="GW83" s="112"/>
      <c r="GX83" s="112"/>
      <c r="GY83" s="112"/>
      <c r="GZ83" s="112"/>
      <c r="HA83" s="112"/>
      <c r="HB83" s="112"/>
      <c r="HC83" s="112"/>
      <c r="HD83" s="112"/>
      <c r="HE83" s="112"/>
      <c r="HF83" s="112"/>
      <c r="HG83" s="112"/>
      <c r="HH83" s="112"/>
      <c r="HI83" s="112"/>
      <c r="HJ83" s="112"/>
      <c r="HK83" s="112"/>
      <c r="HL83" s="112"/>
      <c r="HM83" s="112"/>
      <c r="HN83" s="112"/>
      <c r="HO83" s="112"/>
      <c r="HP83" s="112"/>
      <c r="HQ83" s="112"/>
      <c r="HR83" s="112"/>
      <c r="HS83" s="112"/>
      <c r="HT83" s="112"/>
      <c r="HU83" s="112"/>
      <c r="HV83" s="112"/>
      <c r="HW83" s="112"/>
      <c r="HX83" s="112"/>
      <c r="HY83" s="112"/>
      <c r="HZ83" s="112"/>
      <c r="IA83" s="112"/>
      <c r="IB83" s="112"/>
      <c r="IC83" s="112"/>
      <c r="ID83" s="112"/>
      <c r="IE83" s="112"/>
      <c r="IF83" s="112"/>
      <c r="IG83" s="112"/>
      <c r="IH83" s="112"/>
      <c r="II83" s="112"/>
      <c r="IJ83" s="112"/>
      <c r="IK83" s="112"/>
      <c r="IL83" s="112"/>
      <c r="IM83" s="112"/>
      <c r="IN83" s="112"/>
      <c r="IO83" s="112"/>
      <c r="IP83" s="112"/>
      <c r="IQ83" s="112"/>
      <c r="IR83" s="112"/>
      <c r="IS83" s="112"/>
      <c r="IT83" s="112"/>
      <c r="IU83" s="112"/>
      <c r="IV83" s="112"/>
      <c r="IW83" s="112"/>
      <c r="IX83" s="112"/>
      <c r="IY83" s="112"/>
      <c r="IZ83" s="112"/>
      <c r="JA83" s="112"/>
      <c r="JB83" s="112"/>
      <c r="JC83" s="112"/>
      <c r="JD83" s="112"/>
      <c r="JE83" s="112"/>
      <c r="JF83" s="112"/>
      <c r="JG83" s="112"/>
      <c r="JH83" s="112"/>
      <c r="JI83" s="112"/>
      <c r="JJ83" s="112"/>
      <c r="JK83" s="112"/>
      <c r="JL83" s="112"/>
      <c r="JM83" s="112"/>
      <c r="JN83" s="112"/>
      <c r="JO83" s="112"/>
      <c r="JP83" s="112"/>
      <c r="JQ83" s="112"/>
      <c r="JR83" s="112"/>
      <c r="JS83" s="112"/>
      <c r="JT83" s="112"/>
      <c r="JU83" s="112"/>
      <c r="JV83" s="112"/>
      <c r="JW83" s="112"/>
      <c r="JX83" s="112"/>
      <c r="JY83" s="112"/>
      <c r="JZ83" s="112"/>
      <c r="KA83" s="112"/>
      <c r="KB83" s="112"/>
      <c r="KC83" s="112"/>
      <c r="KD83" s="112"/>
      <c r="KE83" s="112"/>
      <c r="KF83" s="112"/>
      <c r="KG83" s="112"/>
      <c r="KH83" s="112"/>
      <c r="KI83" s="112"/>
      <c r="KJ83" s="112"/>
      <c r="KK83" s="112"/>
      <c r="KL83" s="112"/>
      <c r="KM83" s="112"/>
      <c r="KN83" s="112"/>
      <c r="KO83" s="112"/>
      <c r="KP83" s="112"/>
      <c r="KQ83" s="112"/>
      <c r="KR83" s="112"/>
      <c r="KS83" s="112"/>
      <c r="KT83" s="112"/>
      <c r="KU83" s="112"/>
      <c r="KV83" s="112"/>
      <c r="KW83" s="112"/>
      <c r="KX83" s="112"/>
      <c r="KY83" s="112"/>
      <c r="KZ83" s="112"/>
      <c r="LA83" s="112"/>
      <c r="LB83" s="112"/>
      <c r="LC83" s="112"/>
      <c r="LD83" s="112"/>
      <c r="LE83" s="112"/>
      <c r="LF83" s="112"/>
      <c r="LG83" s="112"/>
      <c r="LH83" s="112"/>
      <c r="LI83" s="112"/>
      <c r="LJ83" s="112"/>
      <c r="LK83" s="112"/>
      <c r="LL83" s="112"/>
      <c r="LM83" s="112"/>
      <c r="LN83" s="112"/>
      <c r="LO83" s="112"/>
      <c r="LP83" s="112"/>
      <c r="LQ83" s="112"/>
      <c r="LR83" s="112"/>
      <c r="LS83" s="112"/>
      <c r="LT83" s="112"/>
      <c r="LU83" s="112"/>
      <c r="LV83" s="112"/>
      <c r="LW83" s="112"/>
      <c r="LX83" s="112"/>
      <c r="LY83" s="112"/>
      <c r="LZ83" s="112"/>
      <c r="MA83" s="112"/>
      <c r="MB83" s="112"/>
      <c r="MC83" s="112"/>
      <c r="MD83" s="112"/>
      <c r="ME83" s="112"/>
      <c r="MF83" s="112"/>
      <c r="MG83" s="112"/>
      <c r="MH83" s="112"/>
      <c r="MI83" s="112"/>
      <c r="MJ83" s="112"/>
      <c r="MK83" s="112"/>
      <c r="ML83" s="112"/>
      <c r="MM83" s="112"/>
      <c r="MN83" s="112"/>
      <c r="MO83" s="112"/>
      <c r="MP83" s="112"/>
      <c r="MQ83" s="112"/>
      <c r="MR83" s="112"/>
      <c r="MS83" s="112"/>
      <c r="MT83" s="112"/>
      <c r="MU83" s="112"/>
      <c r="MV83" s="112"/>
      <c r="MW83" s="112"/>
      <c r="MX83" s="112"/>
      <c r="MY83" s="112"/>
      <c r="MZ83" s="112"/>
      <c r="NA83" s="112"/>
      <c r="NB83" s="112"/>
      <c r="NC83" s="112"/>
      <c r="ND83" s="112"/>
      <c r="NE83" s="112"/>
      <c r="NF83" s="112"/>
      <c r="NG83" s="112"/>
      <c r="NH83" s="112"/>
      <c r="NI83" s="112"/>
      <c r="NJ83" s="112"/>
      <c r="NK83" s="112"/>
      <c r="NL83" s="112"/>
      <c r="NM83" s="112"/>
      <c r="NN83" s="112"/>
      <c r="NO83" s="112"/>
      <c r="NP83" s="112"/>
      <c r="NQ83" s="112"/>
      <c r="NR83" s="112"/>
      <c r="NS83" s="112"/>
      <c r="NT83" s="112"/>
      <c r="NU83" s="112"/>
      <c r="NV83" s="112"/>
      <c r="NW83" s="112"/>
      <c r="NX83" s="112"/>
      <c r="NY83" s="112"/>
      <c r="NZ83" s="112"/>
      <c r="OA83" s="112"/>
      <c r="OB83" s="112"/>
      <c r="OC83" s="112"/>
      <c r="OD83" s="112"/>
      <c r="OE83" s="112"/>
      <c r="OF83" s="112"/>
      <c r="OG83" s="112"/>
      <c r="OH83" s="112"/>
      <c r="OI83" s="112"/>
      <c r="OJ83" s="112"/>
      <c r="OK83" s="112"/>
      <c r="OL83" s="112"/>
      <c r="OM83" s="112"/>
      <c r="ON83" s="112"/>
      <c r="OO83" s="112"/>
      <c r="OP83" s="112"/>
      <c r="OQ83" s="112"/>
      <c r="OR83" s="112"/>
      <c r="OS83" s="112"/>
      <c r="OT83" s="112"/>
      <c r="OU83" s="112"/>
      <c r="OV83" s="112"/>
      <c r="OW83" s="112"/>
      <c r="OX83" s="112"/>
      <c r="OY83" s="112"/>
      <c r="OZ83" s="112"/>
      <c r="PA83" s="112"/>
      <c r="PB83" s="112"/>
      <c r="PC83" s="112"/>
      <c r="PD83" s="112"/>
      <c r="PE83" s="112"/>
      <c r="PF83" s="112"/>
      <c r="PG83" s="112"/>
      <c r="PH83" s="112"/>
      <c r="PI83" s="112"/>
      <c r="PJ83" s="112"/>
      <c r="PK83" s="112"/>
      <c r="PL83" s="112"/>
      <c r="PM83" s="112"/>
      <c r="PN83" s="112"/>
      <c r="PO83" s="112"/>
      <c r="PP83" s="112"/>
      <c r="PQ83" s="112"/>
      <c r="PR83" s="112"/>
      <c r="PS83" s="112"/>
      <c r="PT83" s="112"/>
      <c r="PU83" s="112"/>
      <c r="PV83" s="112"/>
      <c r="PW83" s="112"/>
      <c r="PX83" s="112"/>
      <c r="PY83" s="112"/>
      <c r="PZ83" s="112"/>
      <c r="QA83" s="112"/>
      <c r="QB83" s="112"/>
      <c r="QC83" s="112"/>
      <c r="QD83" s="112"/>
      <c r="QE83" s="112"/>
      <c r="QF83" s="112"/>
      <c r="QG83" s="112"/>
      <c r="QH83" s="112"/>
      <c r="QI83" s="112"/>
      <c r="QJ83" s="112"/>
      <c r="QK83" s="112"/>
      <c r="QL83" s="112"/>
      <c r="QM83" s="112"/>
      <c r="QN83" s="112"/>
      <c r="QO83" s="112"/>
      <c r="QP83" s="112"/>
      <c r="QQ83" s="112"/>
      <c r="QR83" s="112"/>
      <c r="QS83" s="112"/>
      <c r="QT83" s="112"/>
      <c r="QU83" s="112"/>
      <c r="QV83" s="112"/>
      <c r="QW83" s="112"/>
      <c r="QX83" s="112"/>
      <c r="QY83" s="112"/>
      <c r="QZ83" s="112"/>
      <c r="RA83" s="112"/>
      <c r="RB83" s="112"/>
      <c r="RC83" s="112"/>
      <c r="RD83" s="112"/>
      <c r="RE83" s="112"/>
      <c r="RF83" s="112"/>
      <c r="RG83" s="112"/>
      <c r="RH83" s="112"/>
      <c r="RI83" s="112"/>
      <c r="RJ83" s="112"/>
      <c r="RK83" s="112"/>
      <c r="RL83" s="112"/>
      <c r="RM83" s="112"/>
      <c r="RN83" s="112"/>
      <c r="RO83" s="112"/>
      <c r="RP83" s="112"/>
      <c r="RQ83" s="112"/>
      <c r="RR83" s="112"/>
      <c r="RS83" s="112"/>
      <c r="RT83" s="112"/>
      <c r="RU83" s="112"/>
      <c r="RV83" s="112"/>
      <c r="RW83" s="112"/>
      <c r="RX83" s="112"/>
      <c r="RY83" s="112"/>
      <c r="RZ83" s="112"/>
      <c r="SA83" s="112"/>
      <c r="SB83" s="112"/>
      <c r="SC83" s="112"/>
      <c r="SD83" s="112"/>
      <c r="SE83" s="112"/>
      <c r="SF83" s="112"/>
      <c r="SG83" s="112"/>
      <c r="SH83" s="112"/>
      <c r="SI83" s="112"/>
      <c r="SJ83" s="112"/>
      <c r="SK83" s="112"/>
      <c r="SL83" s="112"/>
      <c r="SM83" s="112"/>
      <c r="SN83" s="112"/>
      <c r="SO83" s="112"/>
      <c r="SP83" s="112"/>
      <c r="SQ83" s="112"/>
      <c r="SR83" s="112"/>
      <c r="SS83" s="112"/>
      <c r="ST83" s="112"/>
      <c r="SU83" s="112"/>
      <c r="SV83" s="112"/>
      <c r="SW83" s="112"/>
      <c r="SX83" s="112"/>
      <c r="SY83" s="112"/>
      <c r="SZ83" s="112"/>
      <c r="TA83" s="112"/>
      <c r="TB83" s="112"/>
      <c r="TC83" s="112"/>
      <c r="TD83" s="112"/>
      <c r="TE83" s="112"/>
      <c r="TF83" s="112"/>
      <c r="TG83" s="112"/>
      <c r="TH83" s="112"/>
      <c r="TI83" s="112"/>
      <c r="TJ83" s="112"/>
      <c r="TK83" s="112"/>
      <c r="TL83" s="112"/>
      <c r="TM83" s="112"/>
      <c r="TN83" s="112"/>
      <c r="TO83" s="112"/>
      <c r="TP83" s="112"/>
      <c r="TQ83" s="112"/>
      <c r="TR83" s="112"/>
      <c r="TS83" s="112"/>
      <c r="TT83" s="112"/>
      <c r="TU83" s="112"/>
      <c r="TV83" s="112"/>
      <c r="TW83" s="112"/>
      <c r="TX83" s="112"/>
      <c r="TY83" s="112"/>
      <c r="TZ83" s="112"/>
      <c r="UA83" s="112"/>
      <c r="UB83" s="112"/>
      <c r="UC83" s="112"/>
      <c r="UD83" s="112"/>
      <c r="UE83" s="112"/>
      <c r="UF83" s="112"/>
      <c r="UG83" s="112"/>
      <c r="UH83" s="112"/>
      <c r="UI83" s="112"/>
      <c r="UJ83" s="112"/>
      <c r="UK83" s="112"/>
      <c r="UL83" s="112"/>
      <c r="UM83" s="112"/>
      <c r="UN83" s="112"/>
      <c r="UO83" s="112"/>
      <c r="UP83" s="112"/>
      <c r="UQ83" s="112"/>
      <c r="UR83" s="112"/>
      <c r="US83" s="112"/>
      <c r="UT83" s="112"/>
      <c r="UU83" s="112"/>
      <c r="UV83" s="112"/>
      <c r="UW83" s="112"/>
      <c r="UX83" s="112"/>
      <c r="UY83" s="112"/>
      <c r="UZ83" s="112"/>
      <c r="VA83" s="112"/>
      <c r="VB83" s="112"/>
      <c r="VC83" s="112"/>
      <c r="VD83" s="112"/>
      <c r="VE83" s="112"/>
      <c r="VF83" s="112"/>
      <c r="VG83" s="112"/>
      <c r="VH83" s="112"/>
      <c r="VI83" s="112"/>
      <c r="VJ83" s="112"/>
      <c r="VK83" s="112"/>
      <c r="VL83" s="112"/>
      <c r="VM83" s="112"/>
      <c r="VN83" s="112"/>
      <c r="VO83" s="112"/>
      <c r="VP83" s="112"/>
      <c r="VQ83" s="112"/>
      <c r="VR83" s="112"/>
      <c r="VS83" s="112"/>
      <c r="VT83" s="112"/>
      <c r="VU83" s="112"/>
      <c r="VV83" s="112"/>
      <c r="VW83" s="112"/>
      <c r="VX83" s="112"/>
      <c r="VY83" s="112"/>
      <c r="VZ83" s="112"/>
      <c r="WA83" s="112"/>
      <c r="WB83" s="112"/>
      <c r="WC83" s="112"/>
      <c r="WD83" s="112"/>
      <c r="WE83" s="112"/>
      <c r="WF83" s="112"/>
      <c r="WG83" s="112"/>
      <c r="WH83" s="112"/>
      <c r="WI83" s="112"/>
      <c r="WJ83" s="112"/>
      <c r="WK83" s="112"/>
      <c r="WL83" s="112"/>
      <c r="WM83" s="112"/>
      <c r="WN83" s="112"/>
      <c r="WO83" s="112"/>
      <c r="WP83" s="112"/>
      <c r="WQ83" s="112"/>
      <c r="WR83" s="112"/>
      <c r="WS83" s="112"/>
      <c r="WT83" s="112"/>
      <c r="WU83" s="112"/>
      <c r="WV83" s="112"/>
      <c r="WW83" s="112"/>
      <c r="WX83" s="112"/>
      <c r="WY83" s="112"/>
      <c r="WZ83" s="112"/>
      <c r="XA83" s="112"/>
      <c r="XB83" s="112"/>
      <c r="XC83" s="112"/>
      <c r="XD83" s="112"/>
      <c r="XE83" s="112"/>
      <c r="XF83" s="112"/>
      <c r="XG83" s="112"/>
      <c r="XH83" s="112"/>
      <c r="XI83" s="112"/>
      <c r="XJ83" s="112"/>
      <c r="XK83" s="112"/>
      <c r="XL83" s="112"/>
      <c r="XM83" s="112"/>
      <c r="XN83" s="112"/>
      <c r="XO83" s="112"/>
      <c r="XP83" s="112"/>
      <c r="XQ83" s="112"/>
      <c r="XR83" s="112"/>
      <c r="XS83" s="112"/>
      <c r="XT83" s="112"/>
      <c r="XU83" s="112"/>
      <c r="XV83" s="112"/>
      <c r="XW83" s="112"/>
      <c r="XX83" s="112"/>
      <c r="XY83" s="112"/>
      <c r="XZ83" s="112"/>
      <c r="YA83" s="112"/>
      <c r="YB83" s="112"/>
      <c r="YC83" s="112"/>
      <c r="YD83" s="112"/>
      <c r="YE83" s="112"/>
      <c r="YF83" s="112"/>
      <c r="YG83" s="112"/>
      <c r="YH83" s="112"/>
      <c r="YI83" s="112"/>
      <c r="YJ83" s="112"/>
      <c r="YK83" s="112"/>
      <c r="YL83" s="112"/>
      <c r="YM83" s="112"/>
      <c r="YN83" s="112"/>
      <c r="YO83" s="112"/>
      <c r="YP83" s="112"/>
      <c r="YQ83" s="112"/>
      <c r="YR83" s="112"/>
      <c r="YS83" s="112"/>
      <c r="YT83" s="112"/>
      <c r="YU83" s="112"/>
      <c r="YV83" s="112"/>
      <c r="YW83" s="112"/>
      <c r="YX83" s="112"/>
      <c r="YY83" s="112"/>
      <c r="YZ83" s="112"/>
      <c r="ZA83" s="112"/>
      <c r="ZB83" s="112"/>
      <c r="ZC83" s="112"/>
      <c r="ZD83" s="112"/>
      <c r="ZE83" s="112"/>
      <c r="ZF83" s="112"/>
      <c r="ZG83" s="112"/>
      <c r="ZH83" s="112"/>
      <c r="ZI83" s="112"/>
      <c r="ZJ83" s="112"/>
      <c r="ZK83" s="112"/>
      <c r="ZL83" s="112"/>
      <c r="ZM83" s="112"/>
      <c r="ZN83" s="112"/>
      <c r="ZO83" s="112"/>
      <c r="ZP83" s="112"/>
      <c r="ZQ83" s="112"/>
      <c r="ZR83" s="112"/>
      <c r="ZS83" s="112"/>
      <c r="ZT83" s="112"/>
      <c r="ZU83" s="112"/>
      <c r="ZV83" s="112"/>
      <c r="ZW83" s="112"/>
      <c r="ZX83" s="112"/>
      <c r="ZY83" s="112"/>
      <c r="ZZ83" s="112"/>
      <c r="AAA83" s="112"/>
      <c r="AAB83" s="112"/>
      <c r="AAC83" s="112"/>
      <c r="AAD83" s="112"/>
      <c r="AAE83" s="112"/>
      <c r="AAF83" s="112"/>
      <c r="AAG83" s="112"/>
      <c r="AAH83" s="112"/>
      <c r="AAI83" s="112"/>
      <c r="AAJ83" s="112"/>
      <c r="AAK83" s="112"/>
      <c r="AAL83" s="112"/>
      <c r="AAM83" s="112"/>
      <c r="AAN83" s="112"/>
      <c r="AAO83" s="112"/>
      <c r="AAP83" s="112"/>
      <c r="AAQ83" s="112"/>
      <c r="AAR83" s="112"/>
      <c r="AAS83" s="112"/>
      <c r="AAT83" s="112"/>
      <c r="AAU83" s="112"/>
      <c r="AAV83" s="112"/>
      <c r="AAW83" s="112"/>
      <c r="AAX83" s="112"/>
      <c r="AAY83" s="112"/>
      <c r="AAZ83" s="112"/>
      <c r="ABA83" s="112"/>
      <c r="ABB83" s="112"/>
      <c r="ABC83" s="112"/>
      <c r="ABD83" s="112"/>
      <c r="ABE83" s="112"/>
      <c r="ABF83" s="112"/>
      <c r="ABG83" s="112"/>
      <c r="ABH83" s="112"/>
      <c r="ABI83" s="112"/>
      <c r="ABJ83" s="112"/>
      <c r="ABK83" s="112"/>
      <c r="ABL83" s="112"/>
      <c r="ABM83" s="112"/>
      <c r="ABN83" s="112"/>
      <c r="ABO83" s="112"/>
      <c r="ABP83" s="112"/>
      <c r="ABQ83" s="112"/>
      <c r="ABR83" s="112"/>
      <c r="ABS83" s="112"/>
      <c r="ABT83" s="112"/>
      <c r="ABU83" s="112"/>
      <c r="ABV83" s="112"/>
      <c r="ABW83" s="112"/>
      <c r="ABX83" s="112"/>
      <c r="ABY83" s="112"/>
      <c r="ABZ83" s="112"/>
      <c r="ACA83" s="112"/>
      <c r="ACB83" s="112"/>
      <c r="ACC83" s="112"/>
      <c r="ACD83" s="112"/>
      <c r="ACE83" s="112"/>
      <c r="ACF83" s="112"/>
      <c r="ACG83" s="112"/>
      <c r="ACH83" s="112"/>
      <c r="ACI83" s="112"/>
      <c r="ACJ83" s="112"/>
      <c r="ACK83" s="112"/>
      <c r="ACL83" s="112"/>
      <c r="ACM83" s="112"/>
      <c r="ACN83" s="112"/>
      <c r="ACO83" s="112"/>
      <c r="ACP83" s="112"/>
      <c r="ACQ83" s="112"/>
      <c r="ACR83" s="112"/>
      <c r="ACS83" s="112"/>
      <c r="ACT83" s="112"/>
      <c r="ACU83" s="112"/>
      <c r="ACV83" s="112"/>
      <c r="ACW83" s="112"/>
      <c r="ACX83" s="112"/>
      <c r="ACY83" s="112"/>
      <c r="ACZ83" s="112"/>
      <c r="ADA83" s="112"/>
      <c r="ADB83" s="112"/>
      <c r="ADC83" s="112"/>
      <c r="ADD83" s="112"/>
      <c r="ADE83" s="112"/>
      <c r="ADF83" s="112"/>
      <c r="ADG83" s="112"/>
      <c r="ADH83" s="112"/>
      <c r="ADI83" s="112"/>
      <c r="ADJ83" s="112"/>
      <c r="ADK83" s="112"/>
      <c r="ADL83" s="112"/>
      <c r="ADM83" s="112"/>
      <c r="ADN83" s="112"/>
      <c r="ADO83" s="112"/>
      <c r="ADP83" s="112"/>
      <c r="ADQ83" s="112"/>
      <c r="ADR83" s="112"/>
      <c r="ADS83" s="112"/>
      <c r="ADT83" s="112"/>
      <c r="ADU83" s="112"/>
      <c r="ADV83" s="112"/>
      <c r="ADW83" s="112"/>
      <c r="ADX83" s="112"/>
      <c r="ADY83" s="112"/>
      <c r="ADZ83" s="112"/>
      <c r="AEA83" s="112"/>
      <c r="AEB83" s="112"/>
      <c r="AEC83" s="112"/>
      <c r="AED83" s="112"/>
      <c r="AEE83" s="112"/>
      <c r="AEF83" s="112"/>
      <c r="AEG83" s="112"/>
      <c r="AEH83" s="112"/>
      <c r="AEI83" s="112"/>
      <c r="AEJ83" s="112"/>
      <c r="AEK83" s="112"/>
      <c r="AEL83" s="112"/>
      <c r="AEM83" s="112"/>
      <c r="AEN83" s="112"/>
      <c r="AEO83" s="112"/>
      <c r="AEP83" s="112"/>
      <c r="AEQ83" s="112"/>
      <c r="AER83" s="112"/>
      <c r="AES83" s="112"/>
      <c r="AET83" s="112"/>
      <c r="AEU83" s="112"/>
      <c r="AEV83" s="112"/>
      <c r="AEW83" s="112"/>
      <c r="AEX83" s="112"/>
      <c r="AEY83" s="112"/>
      <c r="AEZ83" s="112"/>
      <c r="AFA83" s="112"/>
      <c r="AFB83" s="112"/>
      <c r="AFC83" s="112"/>
      <c r="AFD83" s="112"/>
      <c r="AFE83" s="112"/>
      <c r="AFF83" s="112"/>
      <c r="AFG83" s="112"/>
      <c r="AFH83" s="112"/>
      <c r="AFI83" s="112"/>
      <c r="AFJ83" s="112"/>
      <c r="AFK83" s="112"/>
      <c r="AFL83" s="112"/>
      <c r="AFM83" s="112"/>
      <c r="AFN83" s="112"/>
      <c r="AFO83" s="112"/>
      <c r="AFP83" s="112"/>
      <c r="AFQ83" s="112"/>
      <c r="AFR83" s="112"/>
      <c r="AFS83" s="112"/>
      <c r="AFT83" s="112"/>
      <c r="AFU83" s="112"/>
      <c r="AFV83" s="112"/>
      <c r="AFW83" s="112"/>
      <c r="AFX83" s="112"/>
      <c r="AFY83" s="112"/>
      <c r="AFZ83" s="112"/>
      <c r="AGA83" s="112"/>
      <c r="AGB83" s="112"/>
      <c r="AGC83" s="112"/>
      <c r="AGD83" s="112"/>
      <c r="AGE83" s="112"/>
      <c r="AGF83" s="112"/>
      <c r="AGG83" s="112"/>
      <c r="AGH83" s="112"/>
      <c r="AGI83" s="112"/>
      <c r="AGJ83" s="112"/>
      <c r="AGK83" s="112"/>
      <c r="AGL83" s="112"/>
      <c r="AGM83" s="112"/>
      <c r="AGN83" s="112"/>
      <c r="AGO83" s="112"/>
      <c r="AGP83" s="112"/>
      <c r="AGQ83" s="112"/>
      <c r="AGR83" s="112"/>
      <c r="AGS83" s="112"/>
      <c r="AGT83" s="112"/>
      <c r="AGU83" s="112"/>
      <c r="AGV83" s="112"/>
      <c r="AGW83" s="112"/>
      <c r="AGX83" s="112"/>
      <c r="AGY83" s="112"/>
      <c r="AGZ83" s="112"/>
      <c r="AHA83" s="112"/>
      <c r="AHB83" s="112"/>
      <c r="AHC83" s="112"/>
      <c r="AHD83" s="112"/>
      <c r="AHE83" s="112"/>
      <c r="AHF83" s="112"/>
      <c r="AHG83" s="112"/>
      <c r="AHH83" s="112"/>
      <c r="AHI83" s="112"/>
      <c r="AHJ83" s="112"/>
      <c r="AHK83" s="112"/>
      <c r="AHL83" s="112"/>
      <c r="AHM83" s="112"/>
      <c r="AHN83" s="112"/>
      <c r="AHO83" s="112"/>
      <c r="AHP83" s="112"/>
      <c r="AHQ83" s="112"/>
      <c r="AHR83" s="112"/>
      <c r="AHS83" s="112"/>
      <c r="AHT83" s="112"/>
      <c r="AHU83" s="112"/>
      <c r="AHV83" s="112"/>
      <c r="AHW83" s="112"/>
      <c r="AHX83" s="112"/>
      <c r="AHY83" s="112"/>
      <c r="AHZ83" s="112"/>
      <c r="AIA83" s="112"/>
      <c r="AIB83" s="112"/>
      <c r="AIC83" s="112"/>
      <c r="AID83" s="112"/>
      <c r="AIE83" s="112"/>
      <c r="AIF83" s="112"/>
      <c r="AIG83" s="112"/>
      <c r="AIH83" s="112"/>
      <c r="AII83" s="112"/>
      <c r="AIJ83" s="112"/>
      <c r="AIK83" s="112"/>
      <c r="AIL83" s="112"/>
      <c r="AIM83" s="112"/>
      <c r="AIN83" s="112"/>
      <c r="AIO83" s="112"/>
      <c r="AIP83" s="112"/>
      <c r="AIQ83" s="112"/>
      <c r="AIR83" s="112"/>
      <c r="AIS83" s="112"/>
      <c r="AIT83" s="112"/>
      <c r="AIU83" s="112"/>
      <c r="AIV83" s="112"/>
      <c r="AIW83" s="112"/>
      <c r="AIX83" s="112"/>
      <c r="AIY83" s="112"/>
      <c r="AIZ83" s="112"/>
      <c r="AJA83" s="112"/>
      <c r="AJB83" s="112"/>
      <c r="AJC83" s="112"/>
      <c r="AJD83" s="112"/>
      <c r="AJE83" s="112"/>
      <c r="AJF83" s="112"/>
      <c r="AJG83" s="112"/>
      <c r="AJH83" s="112"/>
      <c r="AJI83" s="112"/>
      <c r="AJJ83" s="112"/>
      <c r="AJK83" s="112"/>
      <c r="AJL83" s="112"/>
      <c r="AJM83" s="112"/>
      <c r="AJN83" s="112"/>
      <c r="AJO83" s="112"/>
      <c r="AJP83" s="112"/>
      <c r="AJQ83" s="112"/>
      <c r="AJR83" s="112"/>
      <c r="AJS83" s="112"/>
      <c r="AJT83" s="112"/>
      <c r="AJU83" s="112"/>
      <c r="AJV83" s="112"/>
      <c r="AJW83" s="112"/>
      <c r="AJX83" s="112"/>
      <c r="AJY83" s="112"/>
      <c r="AJZ83" s="112"/>
      <c r="AKA83" s="112"/>
      <c r="AKB83" s="112"/>
      <c r="AKC83" s="112"/>
      <c r="AKD83" s="112"/>
      <c r="AKE83" s="112"/>
      <c r="AKF83" s="112"/>
      <c r="AKG83" s="112"/>
      <c r="AKH83" s="112"/>
      <c r="AKI83" s="112"/>
      <c r="AKJ83" s="112"/>
      <c r="AKK83" s="112"/>
      <c r="AKL83" s="112"/>
      <c r="AKM83" s="112"/>
      <c r="AKN83" s="112"/>
      <c r="AKO83" s="112"/>
      <c r="AKP83" s="112"/>
      <c r="AKQ83" s="112"/>
      <c r="AKR83" s="112"/>
      <c r="AKS83" s="112"/>
      <c r="AKT83" s="112"/>
      <c r="AKU83" s="112"/>
      <c r="AKV83" s="112"/>
      <c r="AKW83" s="112"/>
      <c r="AKX83" s="112"/>
      <c r="AKY83" s="112"/>
      <c r="AKZ83" s="112"/>
      <c r="ALA83" s="112"/>
      <c r="ALB83" s="112"/>
      <c r="ALC83" s="112"/>
      <c r="ALD83" s="112"/>
      <c r="ALE83" s="112"/>
      <c r="ALF83" s="112"/>
      <c r="ALG83" s="112"/>
      <c r="ALH83" s="112"/>
      <c r="ALI83" s="112"/>
      <c r="ALJ83" s="112"/>
      <c r="ALK83" s="112"/>
      <c r="ALL83" s="112"/>
      <c r="ALM83" s="112"/>
      <c r="ALN83" s="112"/>
      <c r="ALO83" s="112"/>
      <c r="ALP83" s="112"/>
      <c r="ALQ83" s="112"/>
      <c r="ALR83" s="112"/>
      <c r="ALS83" s="112"/>
      <c r="ALT83" s="112"/>
      <c r="ALU83" s="112"/>
      <c r="ALV83" s="112"/>
      <c r="ALW83" s="112"/>
      <c r="ALX83" s="112"/>
      <c r="ALY83" s="112"/>
      <c r="ALZ83" s="112"/>
      <c r="AMA83" s="112"/>
      <c r="AMB83" s="112"/>
      <c r="AMC83" s="112"/>
      <c r="AMD83" s="112"/>
      <c r="AME83" s="112"/>
      <c r="AMF83" s="112"/>
      <c r="AMG83" s="112"/>
      <c r="AMH83" s="112"/>
      <c r="AMI83" s="112"/>
      <c r="AMJ83" s="112"/>
      <c r="AMK83" s="112"/>
      <c r="AML83" s="112"/>
      <c r="AMM83" s="112"/>
      <c r="AMN83" s="112"/>
      <c r="AMO83" s="112"/>
      <c r="AMP83" s="112"/>
      <c r="AMQ83" s="112"/>
      <c r="AMR83" s="112"/>
      <c r="AMS83" s="112"/>
      <c r="AMT83" s="112"/>
      <c r="AMU83" s="112"/>
      <c r="AMV83" s="112"/>
      <c r="AMW83" s="112"/>
      <c r="AMX83" s="112"/>
      <c r="AMY83" s="112"/>
      <c r="AMZ83" s="112"/>
      <c r="ANA83" s="112"/>
      <c r="ANB83" s="112"/>
      <c r="ANC83" s="112"/>
      <c r="AND83" s="112"/>
      <c r="ANE83" s="112"/>
      <c r="ANF83" s="112"/>
      <c r="ANG83" s="112"/>
      <c r="ANH83" s="112"/>
      <c r="ANI83" s="112"/>
      <c r="ANJ83" s="112"/>
      <c r="ANK83" s="112"/>
      <c r="ANL83" s="112"/>
      <c r="ANM83" s="112"/>
      <c r="ANN83" s="112"/>
      <c r="ANO83" s="112"/>
      <c r="ANP83" s="112"/>
      <c r="ANQ83" s="112"/>
      <c r="ANR83" s="112"/>
      <c r="ANS83" s="112"/>
      <c r="ANT83" s="112"/>
      <c r="ANU83" s="112"/>
      <c r="ANV83" s="112"/>
      <c r="ANW83" s="112"/>
      <c r="ANX83" s="112"/>
      <c r="ANY83" s="112"/>
      <c r="ANZ83" s="112"/>
      <c r="AOA83" s="112"/>
      <c r="AOB83" s="112"/>
      <c r="AOC83" s="112"/>
      <c r="AOD83" s="112"/>
      <c r="AOE83" s="112"/>
      <c r="AOF83" s="112"/>
      <c r="AOG83" s="112"/>
      <c r="AOH83" s="112"/>
      <c r="AOI83" s="112"/>
      <c r="AOJ83" s="112"/>
      <c r="AOK83" s="112"/>
      <c r="AOL83" s="112"/>
      <c r="AOM83" s="112"/>
      <c r="AON83" s="112"/>
      <c r="AOO83" s="112"/>
      <c r="AOP83" s="112"/>
      <c r="AOQ83" s="112"/>
      <c r="AOR83" s="112"/>
      <c r="AOS83" s="112"/>
      <c r="AOT83" s="112"/>
      <c r="AOU83" s="112"/>
      <c r="AOV83" s="112"/>
      <c r="AOW83" s="112"/>
      <c r="AOX83" s="112"/>
      <c r="AOY83" s="112"/>
      <c r="AOZ83" s="112"/>
      <c r="APA83" s="112"/>
      <c r="APB83" s="112"/>
      <c r="APC83" s="112"/>
      <c r="APD83" s="112"/>
      <c r="APE83" s="112"/>
      <c r="APF83" s="112"/>
      <c r="APG83" s="112"/>
      <c r="APH83" s="112"/>
      <c r="API83" s="112"/>
      <c r="APJ83" s="112"/>
      <c r="APK83" s="112"/>
      <c r="APL83" s="112"/>
      <c r="APM83" s="112"/>
      <c r="APN83" s="112"/>
      <c r="APO83" s="112"/>
      <c r="APP83" s="112"/>
      <c r="APQ83" s="112"/>
      <c r="APR83" s="112"/>
      <c r="APS83" s="112"/>
      <c r="APT83" s="112"/>
      <c r="APU83" s="112"/>
      <c r="APV83" s="112"/>
      <c r="APW83" s="112"/>
      <c r="APX83" s="112"/>
      <c r="APY83" s="112"/>
      <c r="APZ83" s="112"/>
      <c r="AQA83" s="112"/>
      <c r="AQB83" s="112"/>
      <c r="AQC83" s="112"/>
      <c r="AQD83" s="112"/>
      <c r="AQE83" s="112"/>
      <c r="AQF83" s="112"/>
      <c r="AQG83" s="112"/>
      <c r="AQH83" s="112"/>
      <c r="AQI83" s="112"/>
      <c r="AQJ83" s="112"/>
      <c r="AQK83" s="112"/>
      <c r="AQL83" s="112"/>
      <c r="AQM83" s="112"/>
      <c r="AQN83" s="112"/>
      <c r="AQO83" s="112"/>
      <c r="AQP83" s="112"/>
      <c r="AQQ83" s="112"/>
      <c r="AQR83" s="112"/>
      <c r="AQS83" s="112"/>
      <c r="AQT83" s="112"/>
      <c r="AQU83" s="112"/>
      <c r="AQV83" s="112"/>
      <c r="AQW83" s="112"/>
      <c r="AQX83" s="112"/>
      <c r="AQY83" s="112"/>
      <c r="AQZ83" s="112"/>
      <c r="ARA83" s="112"/>
      <c r="ARB83" s="112"/>
      <c r="ARC83" s="112"/>
      <c r="ARD83" s="112"/>
      <c r="ARE83" s="112"/>
      <c r="ARF83" s="112"/>
      <c r="ARG83" s="112"/>
      <c r="ARH83" s="112"/>
      <c r="ARI83" s="112"/>
      <c r="ARJ83" s="112"/>
      <c r="ARK83" s="112"/>
      <c r="ARL83" s="112"/>
      <c r="ARM83" s="112"/>
      <c r="ARN83" s="112"/>
      <c r="ARO83" s="112"/>
      <c r="ARP83" s="112"/>
      <c r="ARQ83" s="112"/>
      <c r="ARR83" s="112"/>
      <c r="ARS83" s="112"/>
      <c r="ART83" s="112"/>
      <c r="ARU83" s="112"/>
      <c r="ARV83" s="112"/>
      <c r="ARW83" s="112"/>
      <c r="ARX83" s="112"/>
      <c r="ARY83" s="112"/>
      <c r="ARZ83" s="112"/>
      <c r="ASA83" s="112"/>
      <c r="ASB83" s="112"/>
      <c r="ASC83" s="112"/>
      <c r="ASD83" s="112"/>
      <c r="ASE83" s="112"/>
      <c r="ASF83" s="112"/>
      <c r="ASG83" s="112"/>
      <c r="ASH83" s="112"/>
      <c r="ASI83" s="112"/>
      <c r="ASJ83" s="112"/>
      <c r="ASK83" s="112"/>
      <c r="ASL83" s="112"/>
      <c r="ASM83" s="112"/>
      <c r="ASN83" s="112"/>
      <c r="ASO83" s="112"/>
      <c r="ASP83" s="112"/>
      <c r="ASQ83" s="112"/>
      <c r="ASR83" s="112"/>
      <c r="ASS83" s="112"/>
      <c r="AST83" s="112"/>
      <c r="ASU83" s="112"/>
      <c r="ASV83" s="112"/>
      <c r="ASW83" s="112"/>
      <c r="ASX83" s="112"/>
      <c r="ASY83" s="112"/>
      <c r="ASZ83" s="112"/>
      <c r="ATA83" s="112"/>
      <c r="ATB83" s="112"/>
      <c r="ATC83" s="112"/>
      <c r="ATD83" s="112"/>
      <c r="ATE83" s="112"/>
      <c r="ATF83" s="112"/>
      <c r="ATG83" s="112"/>
      <c r="ATH83" s="112"/>
      <c r="ATI83" s="112"/>
      <c r="ATJ83" s="112"/>
      <c r="ATK83" s="112"/>
      <c r="ATL83" s="112"/>
      <c r="ATM83" s="112"/>
      <c r="ATN83" s="112"/>
      <c r="ATO83" s="112"/>
      <c r="ATP83" s="112"/>
      <c r="ATQ83" s="112"/>
      <c r="ATR83" s="112"/>
      <c r="ATS83" s="112"/>
      <c r="ATT83" s="112"/>
      <c r="ATU83" s="112"/>
      <c r="ATV83" s="112"/>
      <c r="ATW83" s="112"/>
      <c r="ATX83" s="112"/>
      <c r="ATY83" s="112"/>
      <c r="ATZ83" s="112"/>
      <c r="AUA83" s="112"/>
      <c r="AUB83" s="112"/>
      <c r="AUC83" s="112"/>
      <c r="AUD83" s="112"/>
      <c r="AUE83" s="112"/>
      <c r="AUF83" s="112"/>
      <c r="AUG83" s="112"/>
      <c r="AUH83" s="112"/>
      <c r="AUI83" s="112"/>
      <c r="AUJ83" s="112"/>
      <c r="AUK83" s="112"/>
      <c r="AUL83" s="112"/>
      <c r="AUM83" s="112"/>
      <c r="AUN83" s="112"/>
      <c r="AUO83" s="112"/>
      <c r="AUP83" s="112"/>
      <c r="AUQ83" s="112"/>
      <c r="AUR83" s="112"/>
      <c r="AUS83" s="112"/>
      <c r="AUT83" s="112"/>
      <c r="AUU83" s="112"/>
      <c r="AUV83" s="112"/>
      <c r="AUW83" s="112"/>
      <c r="AUX83" s="112"/>
      <c r="AUY83" s="112"/>
      <c r="AUZ83" s="112"/>
      <c r="AVA83" s="112"/>
      <c r="AVB83" s="112"/>
      <c r="AVC83" s="112"/>
      <c r="AVD83" s="112"/>
      <c r="AVE83" s="112"/>
      <c r="AVF83" s="112"/>
      <c r="AVG83" s="112"/>
      <c r="AVH83" s="112"/>
      <c r="AVI83" s="112"/>
      <c r="AVJ83" s="112"/>
      <c r="AVK83" s="112"/>
      <c r="AVL83" s="112"/>
      <c r="AVM83" s="112"/>
      <c r="AVN83" s="112"/>
      <c r="AVO83" s="112"/>
      <c r="AVP83" s="112"/>
      <c r="AVQ83" s="112"/>
      <c r="AVR83" s="112"/>
      <c r="AVS83" s="112"/>
      <c r="AVT83" s="112"/>
      <c r="AVU83" s="112"/>
      <c r="AVV83" s="112"/>
      <c r="AVW83" s="112"/>
      <c r="AVX83" s="112"/>
      <c r="AVY83" s="112"/>
      <c r="AVZ83" s="112"/>
      <c r="AWA83" s="112"/>
      <c r="AWB83" s="112"/>
      <c r="AWC83" s="112"/>
      <c r="AWD83" s="112"/>
      <c r="AWE83" s="112"/>
      <c r="AWF83" s="112"/>
      <c r="AWG83" s="112"/>
      <c r="AWH83" s="112"/>
      <c r="AWI83" s="112"/>
      <c r="AWJ83" s="112"/>
      <c r="AWK83" s="112"/>
      <c r="AWL83" s="112"/>
      <c r="AWM83" s="112"/>
      <c r="AWN83" s="112"/>
      <c r="AWO83" s="112"/>
      <c r="AWP83" s="112"/>
      <c r="AWQ83" s="112"/>
      <c r="AWR83" s="112"/>
      <c r="AWS83" s="112"/>
      <c r="AWT83" s="112"/>
      <c r="AWU83" s="112"/>
      <c r="AWV83" s="112"/>
      <c r="AWW83" s="112"/>
      <c r="AWX83" s="112"/>
      <c r="AWY83" s="112"/>
      <c r="AWZ83" s="112"/>
      <c r="AXA83" s="112"/>
      <c r="AXB83" s="112"/>
      <c r="AXC83" s="112"/>
      <c r="AXD83" s="112"/>
      <c r="AXE83" s="112"/>
      <c r="AXF83" s="112"/>
      <c r="AXG83" s="112"/>
      <c r="AXH83" s="112"/>
      <c r="AXI83" s="112"/>
      <c r="AXJ83" s="112"/>
      <c r="AXK83" s="112"/>
      <c r="AXL83" s="112"/>
      <c r="AXM83" s="112"/>
      <c r="AXN83" s="112"/>
      <c r="AXO83" s="112"/>
      <c r="AXP83" s="112"/>
      <c r="AXQ83" s="112"/>
      <c r="AXR83" s="112"/>
      <c r="AXS83" s="112"/>
      <c r="AXT83" s="112"/>
      <c r="AXU83" s="112"/>
      <c r="AXV83" s="112"/>
      <c r="AXW83" s="112"/>
      <c r="AXX83" s="112"/>
      <c r="AXY83" s="112"/>
      <c r="AXZ83" s="112"/>
      <c r="AYA83" s="112"/>
      <c r="AYB83" s="112"/>
      <c r="AYC83" s="112"/>
      <c r="AYD83" s="112"/>
      <c r="AYE83" s="112"/>
      <c r="AYF83" s="112"/>
      <c r="AYG83" s="112"/>
      <c r="AYH83" s="112"/>
      <c r="AYI83" s="112"/>
      <c r="AYJ83" s="112"/>
      <c r="AYK83" s="112"/>
      <c r="AYL83" s="112"/>
      <c r="AYM83" s="112"/>
      <c r="AYN83" s="112"/>
      <c r="AYO83" s="112"/>
      <c r="AYP83" s="112"/>
      <c r="AYQ83" s="112"/>
      <c r="AYR83" s="112"/>
      <c r="AYS83" s="112"/>
      <c r="AYT83" s="112"/>
      <c r="AYU83" s="112"/>
      <c r="AYV83" s="112"/>
      <c r="AYW83" s="112"/>
      <c r="AYX83" s="112"/>
      <c r="AYY83" s="112"/>
      <c r="AYZ83" s="112"/>
      <c r="AZA83" s="112"/>
      <c r="AZB83" s="112"/>
      <c r="AZC83" s="112"/>
      <c r="AZD83" s="112"/>
      <c r="AZE83" s="112"/>
      <c r="AZF83" s="112"/>
      <c r="AZG83" s="112"/>
      <c r="AZH83" s="112"/>
      <c r="AZI83" s="112"/>
      <c r="AZJ83" s="112"/>
      <c r="AZK83" s="112"/>
      <c r="AZL83" s="112"/>
      <c r="AZM83" s="112"/>
      <c r="AZN83" s="112"/>
      <c r="AZO83" s="112"/>
      <c r="AZP83" s="112"/>
      <c r="AZQ83" s="112"/>
      <c r="AZR83" s="112"/>
      <c r="AZS83" s="112"/>
      <c r="AZT83" s="112"/>
      <c r="AZU83" s="112"/>
      <c r="AZV83" s="112"/>
      <c r="AZW83" s="112"/>
      <c r="AZX83" s="112"/>
      <c r="AZY83" s="112"/>
      <c r="AZZ83" s="112"/>
      <c r="BAA83" s="112"/>
      <c r="BAB83" s="112"/>
      <c r="BAC83" s="112"/>
      <c r="BAD83" s="112"/>
      <c r="BAE83" s="112"/>
      <c r="BAF83" s="112"/>
      <c r="BAG83" s="112"/>
      <c r="BAH83" s="112"/>
      <c r="BAI83" s="112"/>
      <c r="BAJ83" s="112"/>
      <c r="BAK83" s="112"/>
      <c r="BAL83" s="112"/>
      <c r="BAM83" s="112"/>
      <c r="BAN83" s="112"/>
      <c r="BAO83" s="112"/>
      <c r="BAP83" s="112"/>
      <c r="BAQ83" s="112"/>
      <c r="BAR83" s="112"/>
      <c r="BAS83" s="112"/>
      <c r="BAT83" s="112"/>
      <c r="BAU83" s="112"/>
      <c r="BAV83" s="112"/>
      <c r="BAW83" s="112"/>
      <c r="BAX83" s="112"/>
      <c r="BAY83" s="112"/>
      <c r="BAZ83" s="112"/>
      <c r="BBA83" s="112"/>
      <c r="BBB83" s="112"/>
      <c r="BBC83" s="112"/>
      <c r="BBD83" s="112"/>
      <c r="BBE83" s="112"/>
      <c r="BBF83" s="112"/>
      <c r="BBG83" s="112"/>
      <c r="BBH83" s="112"/>
      <c r="BBI83" s="112"/>
      <c r="BBJ83" s="112"/>
      <c r="BBK83" s="112"/>
      <c r="BBL83" s="112"/>
      <c r="BBM83" s="112"/>
      <c r="BBN83" s="112"/>
      <c r="BBO83" s="112"/>
      <c r="BBP83" s="112"/>
      <c r="BBQ83" s="112"/>
      <c r="BBR83" s="112"/>
      <c r="BBS83" s="112"/>
      <c r="BBT83" s="112"/>
      <c r="BBU83" s="112"/>
      <c r="BBV83" s="112"/>
      <c r="BBW83" s="112"/>
      <c r="BBX83" s="112"/>
      <c r="BBY83" s="112"/>
      <c r="BBZ83" s="112"/>
      <c r="BCA83" s="112"/>
      <c r="BCB83" s="112"/>
      <c r="BCC83" s="112"/>
      <c r="BCD83" s="112"/>
      <c r="BCE83" s="112"/>
      <c r="BCF83" s="112"/>
      <c r="BCG83" s="112"/>
      <c r="BCH83" s="112"/>
      <c r="BCI83" s="112"/>
      <c r="BCJ83" s="112"/>
      <c r="BCK83" s="112"/>
      <c r="BCL83" s="112"/>
      <c r="BCM83" s="112"/>
      <c r="BCN83" s="112"/>
      <c r="BCO83" s="112"/>
      <c r="BCP83" s="112"/>
      <c r="BCQ83" s="112"/>
      <c r="BCR83" s="112"/>
      <c r="BCS83" s="112"/>
      <c r="BCT83" s="112"/>
      <c r="BCU83" s="112"/>
      <c r="BCV83" s="112"/>
      <c r="BCW83" s="112"/>
      <c r="BCX83" s="112"/>
      <c r="BCY83" s="112"/>
      <c r="BCZ83" s="112"/>
      <c r="BDA83" s="112"/>
      <c r="BDB83" s="112"/>
      <c r="BDC83" s="112"/>
      <c r="BDD83" s="112"/>
      <c r="BDE83" s="112"/>
      <c r="BDF83" s="112"/>
      <c r="BDG83" s="112"/>
      <c r="BDH83" s="112"/>
      <c r="BDI83" s="112"/>
      <c r="BDJ83" s="112"/>
      <c r="BDK83" s="112"/>
      <c r="BDL83" s="112"/>
      <c r="BDM83" s="112"/>
      <c r="BDN83" s="112"/>
      <c r="BDO83" s="112"/>
      <c r="BDP83" s="112"/>
      <c r="BDQ83" s="112"/>
      <c r="BDR83" s="112"/>
      <c r="BDS83" s="112"/>
      <c r="BDT83" s="112"/>
      <c r="BDU83" s="112"/>
      <c r="BDV83" s="112"/>
      <c r="BDW83" s="112"/>
      <c r="BDX83" s="112"/>
      <c r="BDY83" s="112"/>
      <c r="BDZ83" s="112"/>
      <c r="BEA83" s="112"/>
      <c r="BEB83" s="112"/>
      <c r="BEC83" s="112"/>
      <c r="BED83" s="112"/>
      <c r="BEE83" s="112"/>
      <c r="BEF83" s="112"/>
      <c r="BEG83" s="112"/>
      <c r="BEH83" s="112"/>
      <c r="BEI83" s="112"/>
      <c r="BEJ83" s="112"/>
      <c r="BEK83" s="112"/>
      <c r="BEL83" s="112"/>
      <c r="BEM83" s="112"/>
      <c r="BEN83" s="112"/>
      <c r="BEO83" s="112"/>
      <c r="BEP83" s="112"/>
      <c r="BEQ83" s="112"/>
      <c r="BER83" s="112"/>
      <c r="BES83" s="112"/>
      <c r="BET83" s="112"/>
      <c r="BEU83" s="112"/>
      <c r="BEV83" s="112"/>
      <c r="BEW83" s="112"/>
      <c r="BEX83" s="112"/>
      <c r="BEY83" s="112"/>
      <c r="BEZ83" s="112"/>
      <c r="BFA83" s="112"/>
      <c r="BFB83" s="112"/>
      <c r="BFC83" s="112"/>
      <c r="BFD83" s="112"/>
      <c r="BFE83" s="112"/>
      <c r="BFF83" s="112"/>
      <c r="BFG83" s="112"/>
      <c r="BFH83" s="112"/>
      <c r="BFI83" s="112"/>
      <c r="BFJ83" s="112"/>
      <c r="BFK83" s="112"/>
      <c r="BFL83" s="112"/>
      <c r="BFM83" s="112"/>
      <c r="BFN83" s="112"/>
      <c r="BFO83" s="112"/>
      <c r="BFP83" s="112"/>
      <c r="BFQ83" s="112"/>
      <c r="BFR83" s="112"/>
      <c r="BFS83" s="112"/>
      <c r="BFT83" s="112"/>
      <c r="BFU83" s="112"/>
      <c r="BFV83" s="112"/>
      <c r="BFW83" s="112"/>
      <c r="BFX83" s="112"/>
      <c r="BFY83" s="112"/>
      <c r="BFZ83" s="112"/>
      <c r="BGA83" s="112"/>
      <c r="BGB83" s="112"/>
      <c r="BGC83" s="112"/>
      <c r="BGD83" s="112"/>
      <c r="BGE83" s="112"/>
      <c r="BGF83" s="112"/>
      <c r="BGG83" s="112"/>
      <c r="BGH83" s="112"/>
      <c r="BGI83" s="112"/>
      <c r="BGJ83" s="112"/>
      <c r="BGK83" s="112"/>
      <c r="BGL83" s="112"/>
      <c r="BGM83" s="112"/>
      <c r="BGN83" s="112"/>
      <c r="BGO83" s="112"/>
      <c r="BGP83" s="112"/>
      <c r="BGQ83" s="112"/>
      <c r="BGR83" s="112"/>
      <c r="BGS83" s="112"/>
      <c r="BGT83" s="112"/>
      <c r="BGU83" s="112"/>
      <c r="BGV83" s="112"/>
      <c r="BGW83" s="112"/>
      <c r="BGX83" s="112"/>
      <c r="BGY83" s="112"/>
      <c r="BGZ83" s="112"/>
      <c r="BHA83" s="112"/>
      <c r="BHB83" s="112"/>
      <c r="BHC83" s="112"/>
      <c r="BHD83" s="112"/>
      <c r="BHE83" s="112"/>
      <c r="BHF83" s="112"/>
      <c r="BHG83" s="112"/>
      <c r="BHH83" s="112"/>
      <c r="BHI83" s="112"/>
      <c r="BHJ83" s="112"/>
      <c r="BHK83" s="112"/>
      <c r="BHL83" s="112"/>
      <c r="BHM83" s="112"/>
      <c r="BHN83" s="112"/>
      <c r="BHO83" s="112"/>
      <c r="BHP83" s="112"/>
      <c r="BHQ83" s="112"/>
      <c r="BHR83" s="112"/>
      <c r="BHS83" s="112"/>
      <c r="BHT83" s="112"/>
      <c r="BHU83" s="112"/>
      <c r="BHV83" s="112"/>
      <c r="BHW83" s="112"/>
      <c r="BHX83" s="112"/>
      <c r="BHY83" s="112"/>
      <c r="BHZ83" s="112"/>
      <c r="BIA83" s="112"/>
      <c r="BIB83" s="112"/>
      <c r="BIC83" s="112"/>
      <c r="BID83" s="112"/>
      <c r="BIE83" s="112"/>
      <c r="BIF83" s="112"/>
      <c r="BIG83" s="112"/>
      <c r="BIH83" s="112"/>
      <c r="BII83" s="112"/>
      <c r="BIJ83" s="112"/>
      <c r="BIK83" s="112"/>
      <c r="BIL83" s="112"/>
      <c r="BIM83" s="112"/>
      <c r="BIN83" s="112"/>
      <c r="BIO83" s="112"/>
      <c r="BIP83" s="112"/>
      <c r="BIQ83" s="112"/>
      <c r="BIR83" s="112"/>
      <c r="BIS83" s="112"/>
      <c r="BIT83" s="112"/>
      <c r="BIU83" s="112"/>
      <c r="BIV83" s="112"/>
      <c r="BIW83" s="112"/>
      <c r="BIX83" s="112"/>
      <c r="BIY83" s="112"/>
      <c r="BIZ83" s="112"/>
      <c r="BJA83" s="112"/>
      <c r="BJB83" s="112"/>
      <c r="BJC83" s="112"/>
      <c r="BJD83" s="112"/>
      <c r="BJE83" s="112"/>
      <c r="BJF83" s="112"/>
      <c r="BJG83" s="112"/>
      <c r="BJH83" s="112"/>
      <c r="BJI83" s="112"/>
      <c r="BJJ83" s="112"/>
      <c r="BJK83" s="112"/>
      <c r="BJL83" s="112"/>
      <c r="BJM83" s="112"/>
      <c r="BJN83" s="112"/>
      <c r="BJO83" s="112"/>
      <c r="BJP83" s="112"/>
      <c r="BJQ83" s="112"/>
      <c r="BJR83" s="112"/>
      <c r="BJS83" s="112"/>
      <c r="BJT83" s="112"/>
      <c r="BJU83" s="112"/>
      <c r="BJV83" s="112"/>
      <c r="BJW83" s="112"/>
      <c r="BJX83" s="112"/>
      <c r="BJY83" s="112"/>
      <c r="BJZ83" s="112"/>
      <c r="BKA83" s="112"/>
      <c r="BKB83" s="112"/>
      <c r="BKC83" s="112"/>
      <c r="BKD83" s="112"/>
      <c r="BKE83" s="112"/>
      <c r="BKF83" s="112"/>
      <c r="BKG83" s="112"/>
      <c r="BKH83" s="112"/>
      <c r="BKI83" s="112"/>
      <c r="BKJ83" s="112"/>
      <c r="BKK83" s="112"/>
      <c r="BKL83" s="112"/>
      <c r="BKM83" s="112"/>
      <c r="BKN83" s="112"/>
      <c r="BKO83" s="112"/>
      <c r="BKP83" s="112"/>
      <c r="BKQ83" s="112"/>
      <c r="BKR83" s="112"/>
      <c r="BKS83" s="112"/>
      <c r="BKT83" s="112"/>
      <c r="BKU83" s="112"/>
      <c r="BKV83" s="112"/>
      <c r="BKW83" s="112"/>
      <c r="BKX83" s="112"/>
      <c r="BKY83" s="112"/>
      <c r="BKZ83" s="112"/>
      <c r="BLA83" s="112"/>
      <c r="BLB83" s="112"/>
      <c r="BLC83" s="112"/>
      <c r="BLD83" s="112"/>
      <c r="BLE83" s="112"/>
      <c r="BLF83" s="112"/>
      <c r="BLG83" s="112"/>
      <c r="BLH83" s="112"/>
      <c r="BLI83" s="112"/>
      <c r="BLJ83" s="112"/>
      <c r="BLK83" s="112"/>
      <c r="BLL83" s="112"/>
      <c r="BLM83" s="112"/>
      <c r="BLN83" s="112"/>
      <c r="BLO83" s="112"/>
      <c r="BLP83" s="112"/>
      <c r="BLQ83" s="112"/>
      <c r="BLR83" s="112"/>
      <c r="BLS83" s="112"/>
      <c r="BLT83" s="112"/>
      <c r="BLU83" s="112"/>
      <c r="BLV83" s="112"/>
      <c r="BLW83" s="112"/>
      <c r="BLX83" s="112"/>
      <c r="BLY83" s="112"/>
      <c r="BLZ83" s="112"/>
      <c r="BMA83" s="112"/>
      <c r="BMB83" s="112"/>
      <c r="BMC83" s="112"/>
      <c r="BMD83" s="112"/>
      <c r="BME83" s="112"/>
      <c r="BMF83" s="112"/>
      <c r="BMG83" s="112"/>
      <c r="BMH83" s="112"/>
      <c r="BMI83" s="112"/>
      <c r="BMJ83" s="112"/>
      <c r="BMK83" s="112"/>
      <c r="BML83" s="112"/>
      <c r="BMM83" s="112"/>
      <c r="BMN83" s="112"/>
      <c r="BMO83" s="112"/>
      <c r="BMP83" s="112"/>
      <c r="BMQ83" s="112"/>
      <c r="BMR83" s="112"/>
      <c r="BMS83" s="112"/>
      <c r="BMT83" s="112"/>
      <c r="BMU83" s="112"/>
      <c r="BMV83" s="112"/>
      <c r="BMW83" s="112"/>
      <c r="BMX83" s="112"/>
      <c r="BMY83" s="112"/>
      <c r="BMZ83" s="112"/>
      <c r="BNA83" s="112"/>
      <c r="BNB83" s="112"/>
      <c r="BNC83" s="112"/>
      <c r="BND83" s="112"/>
      <c r="BNE83" s="112"/>
      <c r="BNF83" s="112"/>
      <c r="BNG83" s="112"/>
      <c r="BNH83" s="112"/>
      <c r="BNI83" s="112"/>
      <c r="BNJ83" s="112"/>
      <c r="BNK83" s="112"/>
      <c r="BNL83" s="112"/>
      <c r="BNM83" s="112"/>
      <c r="BNN83" s="112"/>
      <c r="BNO83" s="112"/>
      <c r="BNP83" s="112"/>
      <c r="BNQ83" s="112"/>
      <c r="BNR83" s="112"/>
      <c r="BNS83" s="112"/>
      <c r="BNT83" s="112"/>
      <c r="BNU83" s="112"/>
      <c r="BNV83" s="112"/>
      <c r="BNW83" s="112"/>
      <c r="BNX83" s="112"/>
      <c r="BNY83" s="112"/>
      <c r="BNZ83" s="112"/>
      <c r="BOA83" s="112"/>
      <c r="BOB83" s="112"/>
      <c r="BOC83" s="112"/>
      <c r="BOD83" s="112"/>
      <c r="BOE83" s="112"/>
      <c r="BOF83" s="112"/>
      <c r="BOG83" s="112"/>
      <c r="BOH83" s="112"/>
      <c r="BOI83" s="112"/>
      <c r="BOJ83" s="112"/>
      <c r="BOK83" s="112"/>
      <c r="BOL83" s="112"/>
      <c r="BOM83" s="112"/>
      <c r="BON83" s="112"/>
      <c r="BOO83" s="112"/>
      <c r="BOP83" s="112"/>
      <c r="BOQ83" s="112"/>
      <c r="BOR83" s="112"/>
      <c r="BOS83" s="112"/>
      <c r="BOT83" s="112"/>
      <c r="BOU83" s="112"/>
      <c r="BOV83" s="112"/>
      <c r="BOW83" s="112"/>
      <c r="BOX83" s="112"/>
      <c r="BOY83" s="112"/>
      <c r="BOZ83" s="112"/>
      <c r="BPA83" s="112"/>
      <c r="BPB83" s="112"/>
      <c r="BPC83" s="112"/>
      <c r="BPD83" s="112"/>
      <c r="BPE83" s="112"/>
      <c r="BPF83" s="112"/>
      <c r="BPG83" s="112"/>
      <c r="BPH83" s="112"/>
      <c r="BPI83" s="112"/>
      <c r="BPJ83" s="112"/>
      <c r="BPK83" s="112"/>
      <c r="BPL83" s="112"/>
      <c r="BPM83" s="112"/>
      <c r="BPN83" s="112"/>
      <c r="BPO83" s="112"/>
      <c r="BPP83" s="112"/>
      <c r="BPQ83" s="112"/>
      <c r="BPR83" s="112"/>
      <c r="BPS83" s="112"/>
      <c r="BPT83" s="112"/>
      <c r="BPU83" s="112"/>
      <c r="BPV83" s="112"/>
      <c r="BPW83" s="112"/>
      <c r="BPX83" s="112"/>
      <c r="BPY83" s="112"/>
      <c r="BPZ83" s="112"/>
      <c r="BQA83" s="112"/>
      <c r="BQB83" s="112"/>
      <c r="BQC83" s="112"/>
      <c r="BQD83" s="112"/>
      <c r="BQE83" s="112"/>
      <c r="BQF83" s="112"/>
      <c r="BQG83" s="112"/>
      <c r="BQH83" s="112"/>
      <c r="BQI83" s="112"/>
      <c r="BQJ83" s="112"/>
      <c r="BQK83" s="112"/>
      <c r="BQL83" s="112"/>
      <c r="BQM83" s="112"/>
      <c r="BQN83" s="112"/>
      <c r="BQO83" s="112"/>
      <c r="BQP83" s="112"/>
      <c r="BQQ83" s="112"/>
      <c r="BQR83" s="112"/>
      <c r="BQS83" s="112"/>
      <c r="BQT83" s="112"/>
      <c r="BQU83" s="112"/>
      <c r="BQV83" s="112"/>
      <c r="BQW83" s="112"/>
      <c r="BQX83" s="112"/>
      <c r="BQY83" s="112"/>
      <c r="BQZ83" s="112"/>
      <c r="BRA83" s="112"/>
      <c r="BRB83" s="112"/>
      <c r="BRC83" s="112"/>
      <c r="BRD83" s="112"/>
      <c r="BRE83" s="112"/>
      <c r="BRF83" s="112"/>
      <c r="BRG83" s="112"/>
      <c r="BRH83" s="112"/>
      <c r="BRI83" s="112"/>
      <c r="BRJ83" s="112"/>
      <c r="BRK83" s="112"/>
      <c r="BRL83" s="112"/>
      <c r="BRM83" s="112"/>
      <c r="BRN83" s="112"/>
      <c r="BRO83" s="112"/>
      <c r="BRP83" s="112"/>
      <c r="BRQ83" s="112"/>
      <c r="BRR83" s="112"/>
      <c r="BRS83" s="112"/>
      <c r="BRT83" s="112"/>
      <c r="BRU83" s="112"/>
      <c r="BRV83" s="112"/>
      <c r="BRW83" s="112"/>
      <c r="BRX83" s="112"/>
      <c r="BRY83" s="112"/>
      <c r="BRZ83" s="112"/>
      <c r="BSA83" s="112"/>
      <c r="BSB83" s="112"/>
      <c r="BSC83" s="112"/>
      <c r="BSD83" s="112"/>
      <c r="BSE83" s="112"/>
      <c r="BSF83" s="112"/>
      <c r="BSG83" s="112"/>
      <c r="BSH83" s="112"/>
      <c r="BSI83" s="112"/>
      <c r="BSJ83" s="112"/>
      <c r="BSK83" s="112"/>
      <c r="BSL83" s="112"/>
      <c r="BSM83" s="112"/>
      <c r="BSN83" s="112"/>
      <c r="BSO83" s="112"/>
      <c r="BSP83" s="112"/>
      <c r="BSQ83" s="112"/>
      <c r="BSR83" s="112"/>
      <c r="BSS83" s="112"/>
      <c r="BST83" s="112"/>
      <c r="BSU83" s="112"/>
      <c r="BSV83" s="112"/>
      <c r="BSW83" s="112"/>
      <c r="BSX83" s="112"/>
      <c r="BSY83" s="112"/>
      <c r="BSZ83" s="112"/>
      <c r="BTA83" s="112"/>
      <c r="BTB83" s="112"/>
      <c r="BTC83" s="112"/>
      <c r="BTD83" s="112"/>
      <c r="BTE83" s="112"/>
      <c r="BTF83" s="112"/>
      <c r="BTG83" s="112"/>
      <c r="BTH83" s="112"/>
      <c r="BTI83" s="112"/>
      <c r="BTJ83" s="112"/>
      <c r="BTK83" s="112"/>
      <c r="BTL83" s="112"/>
      <c r="BTM83" s="112"/>
      <c r="BTN83" s="112"/>
      <c r="BTO83" s="112"/>
      <c r="BTP83" s="112"/>
      <c r="BTQ83" s="112"/>
      <c r="BTR83" s="112"/>
      <c r="BTS83" s="112"/>
      <c r="BTT83" s="112"/>
      <c r="BTU83" s="112"/>
      <c r="BTV83" s="112"/>
      <c r="BTW83" s="112"/>
      <c r="BTX83" s="112"/>
      <c r="BTY83" s="112"/>
      <c r="BTZ83" s="112"/>
      <c r="BUA83" s="112"/>
      <c r="BUB83" s="112"/>
      <c r="BUC83" s="112"/>
      <c r="BUD83" s="112"/>
      <c r="BUE83" s="112"/>
      <c r="BUF83" s="112"/>
      <c r="BUG83" s="112"/>
      <c r="BUH83" s="112"/>
      <c r="BUI83" s="112"/>
      <c r="BUJ83" s="112"/>
      <c r="BUK83" s="112"/>
      <c r="BUL83" s="112"/>
      <c r="BUM83" s="112"/>
      <c r="BUN83" s="112"/>
      <c r="BUO83" s="112"/>
      <c r="BUP83" s="112"/>
      <c r="BUQ83" s="112"/>
      <c r="BUR83" s="112"/>
      <c r="BUS83" s="112"/>
      <c r="BUT83" s="112"/>
      <c r="BUU83" s="112"/>
      <c r="BUV83" s="112"/>
      <c r="BUW83" s="112"/>
      <c r="BUX83" s="112"/>
      <c r="BUY83" s="112"/>
      <c r="BUZ83" s="112"/>
      <c r="BVA83" s="112"/>
      <c r="BVB83" s="112"/>
      <c r="BVC83" s="112"/>
      <c r="BVD83" s="112"/>
      <c r="BVE83" s="112"/>
      <c r="BVF83" s="112"/>
      <c r="BVG83" s="112"/>
      <c r="BVH83" s="112"/>
      <c r="BVI83" s="112"/>
      <c r="BVJ83" s="112"/>
      <c r="BVK83" s="112"/>
      <c r="BVL83" s="112"/>
      <c r="BVM83" s="112"/>
      <c r="BVN83" s="112"/>
      <c r="BVO83" s="112"/>
      <c r="BVP83" s="112"/>
      <c r="BVQ83" s="112"/>
      <c r="BVR83" s="112"/>
      <c r="BVS83" s="112"/>
      <c r="BVT83" s="112"/>
      <c r="BVU83" s="112"/>
      <c r="BVV83" s="112"/>
      <c r="BVW83" s="112"/>
      <c r="BVX83" s="112"/>
      <c r="BVY83" s="112"/>
      <c r="BVZ83" s="112"/>
      <c r="BWA83" s="112"/>
      <c r="BWB83" s="112"/>
      <c r="BWC83" s="112"/>
      <c r="BWD83" s="112"/>
      <c r="BWE83" s="112"/>
      <c r="BWF83" s="112"/>
      <c r="BWG83" s="112"/>
      <c r="BWH83" s="112"/>
      <c r="BWI83" s="112"/>
      <c r="BWJ83" s="112"/>
      <c r="BWK83" s="112"/>
      <c r="BWL83" s="112"/>
      <c r="BWM83" s="112"/>
      <c r="BWN83" s="112"/>
      <c r="BWO83" s="112"/>
      <c r="BWP83" s="112"/>
      <c r="BWQ83" s="112"/>
      <c r="BWR83" s="112"/>
      <c r="BWS83" s="112"/>
      <c r="BWT83" s="112"/>
      <c r="BWU83" s="112"/>
      <c r="BWV83" s="112"/>
      <c r="BWW83" s="112"/>
      <c r="BWX83" s="112"/>
      <c r="BWY83" s="112"/>
      <c r="BWZ83" s="112"/>
      <c r="BXA83" s="112"/>
      <c r="BXB83" s="112"/>
      <c r="BXC83" s="112"/>
      <c r="BXD83" s="112"/>
      <c r="BXE83" s="112"/>
      <c r="BXF83" s="112"/>
      <c r="BXG83" s="112"/>
      <c r="BXH83" s="112"/>
      <c r="BXI83" s="112"/>
      <c r="BXJ83" s="112"/>
      <c r="BXK83" s="112"/>
      <c r="BXL83" s="112"/>
      <c r="BXM83" s="112"/>
      <c r="BXN83" s="112"/>
      <c r="BXO83" s="112"/>
      <c r="BXP83" s="112"/>
      <c r="BXQ83" s="112"/>
      <c r="BXR83" s="112"/>
      <c r="BXS83" s="112"/>
      <c r="BXT83" s="112"/>
      <c r="BXU83" s="112"/>
      <c r="BXV83" s="112"/>
      <c r="BXW83" s="112"/>
      <c r="BXX83" s="112"/>
      <c r="BXY83" s="112"/>
      <c r="BXZ83" s="112"/>
      <c r="BYA83" s="112"/>
      <c r="BYB83" s="112"/>
      <c r="BYC83" s="112"/>
      <c r="BYD83" s="112"/>
      <c r="BYE83" s="112"/>
      <c r="BYF83" s="112"/>
      <c r="BYG83" s="112"/>
      <c r="BYH83" s="112"/>
      <c r="BYI83" s="112"/>
      <c r="BYJ83" s="112"/>
      <c r="BYK83" s="112"/>
      <c r="BYL83" s="112"/>
      <c r="BYM83" s="112"/>
      <c r="BYN83" s="112"/>
      <c r="BYO83" s="112"/>
      <c r="BYP83" s="112"/>
      <c r="BYQ83" s="112"/>
      <c r="BYR83" s="112"/>
      <c r="BYS83" s="112"/>
      <c r="BYT83" s="112"/>
      <c r="BYU83" s="112"/>
      <c r="BYV83" s="112"/>
      <c r="BYW83" s="112"/>
      <c r="BYX83" s="112"/>
      <c r="BYY83" s="112"/>
      <c r="BYZ83" s="112"/>
      <c r="BZA83" s="112"/>
      <c r="BZB83" s="112"/>
      <c r="BZC83" s="112"/>
      <c r="BZD83" s="112"/>
      <c r="BZE83" s="112"/>
      <c r="BZF83" s="112"/>
    </row>
    <row r="84" spans="1:2034" s="68" customFormat="1" x14ac:dyDescent="0.25">
      <c r="A84" s="62">
        <v>2</v>
      </c>
      <c r="B84" s="126" t="s">
        <v>54</v>
      </c>
      <c r="C84" s="127">
        <v>24.7</v>
      </c>
      <c r="D84" s="127">
        <v>29.79</v>
      </c>
      <c r="E84" s="128">
        <v>22560</v>
      </c>
      <c r="F84" s="128">
        <v>225.6</v>
      </c>
      <c r="G84" s="78"/>
      <c r="H84" s="72"/>
      <c r="I84" s="72"/>
      <c r="J84" s="72"/>
      <c r="K84" s="72"/>
      <c r="L84" s="72"/>
      <c r="M84" s="72"/>
      <c r="N84" s="72"/>
      <c r="O84" s="80"/>
      <c r="Q84" s="55"/>
      <c r="R84" s="72"/>
      <c r="S84" s="72"/>
      <c r="T84" s="72"/>
      <c r="U84" s="72"/>
      <c r="V84" s="72"/>
      <c r="W84" s="72"/>
      <c r="X84" s="55"/>
      <c r="Y84" s="87"/>
      <c r="AG84" s="112"/>
      <c r="AH84" s="112"/>
      <c r="AI84" s="112"/>
      <c r="AJ84" s="112"/>
      <c r="AK84" s="112"/>
      <c r="AL84" s="112"/>
      <c r="AM84" s="112"/>
      <c r="AN84" s="112"/>
      <c r="AO84" s="112"/>
      <c r="AP84" s="112"/>
      <c r="AQ84" s="112"/>
      <c r="AR84" s="112"/>
      <c r="AS84" s="112"/>
      <c r="AT84" s="112"/>
      <c r="AU84" s="112"/>
      <c r="AV84" s="112"/>
      <c r="AW84" s="112"/>
      <c r="AX84" s="112"/>
      <c r="AY84" s="112"/>
      <c r="AZ84" s="112"/>
      <c r="BA84" s="112"/>
      <c r="BB84" s="112"/>
      <c r="BC84" s="112"/>
      <c r="BD84" s="112"/>
      <c r="BE84" s="112"/>
      <c r="BF84" s="112"/>
      <c r="BG84" s="112"/>
      <c r="BH84" s="112"/>
      <c r="BI84" s="112"/>
      <c r="BJ84" s="112"/>
      <c r="BK84" s="112"/>
      <c r="BL84" s="112"/>
      <c r="BM84" s="112"/>
      <c r="BN84" s="112"/>
      <c r="BO84" s="112"/>
      <c r="BP84" s="112"/>
      <c r="BQ84" s="112"/>
      <c r="BR84" s="112"/>
      <c r="BS84" s="112"/>
      <c r="BT84" s="112"/>
      <c r="BU84" s="112"/>
      <c r="BV84" s="112"/>
      <c r="BW84" s="112"/>
      <c r="BX84" s="112"/>
      <c r="BY84" s="112"/>
      <c r="BZ84" s="112"/>
      <c r="CA84" s="112"/>
      <c r="CB84" s="112"/>
      <c r="CC84" s="112"/>
      <c r="CD84" s="112"/>
      <c r="CE84" s="112"/>
      <c r="CF84" s="112"/>
      <c r="CG84" s="112"/>
      <c r="CH84" s="112"/>
      <c r="CI84" s="112"/>
      <c r="CJ84" s="112"/>
      <c r="CK84" s="112"/>
      <c r="CL84" s="112"/>
      <c r="CM84" s="112"/>
      <c r="CN84" s="112"/>
      <c r="CO84" s="112"/>
      <c r="CP84" s="112"/>
      <c r="CQ84" s="112"/>
      <c r="CR84" s="112"/>
      <c r="CS84" s="112"/>
      <c r="CT84" s="112"/>
      <c r="CU84" s="112"/>
      <c r="CV84" s="112"/>
      <c r="CW84" s="112"/>
      <c r="CX84" s="112"/>
      <c r="CY84" s="112"/>
      <c r="CZ84" s="112"/>
      <c r="DA84" s="112"/>
      <c r="DB84" s="112"/>
      <c r="DC84" s="112"/>
      <c r="DD84" s="112"/>
      <c r="DE84" s="112"/>
      <c r="DF84" s="112"/>
      <c r="DG84" s="112"/>
      <c r="DH84" s="112"/>
      <c r="DI84" s="112"/>
      <c r="DJ84" s="112"/>
      <c r="DK84" s="112"/>
      <c r="DL84" s="112"/>
      <c r="DM84" s="112"/>
      <c r="DN84" s="112"/>
      <c r="DO84" s="112"/>
      <c r="DP84" s="112"/>
      <c r="DQ84" s="112"/>
      <c r="DR84" s="112"/>
      <c r="DS84" s="112"/>
      <c r="DT84" s="112"/>
      <c r="DU84" s="112"/>
      <c r="DV84" s="112"/>
      <c r="DW84" s="112"/>
      <c r="DX84" s="112"/>
      <c r="DY84" s="112"/>
      <c r="DZ84" s="112"/>
      <c r="EA84" s="112"/>
      <c r="EB84" s="112"/>
      <c r="EC84" s="112"/>
      <c r="ED84" s="112"/>
      <c r="EE84" s="112"/>
      <c r="EF84" s="112"/>
      <c r="EG84" s="112"/>
      <c r="EH84" s="112"/>
      <c r="EI84" s="112"/>
      <c r="EJ84" s="112"/>
      <c r="EK84" s="112"/>
      <c r="EL84" s="112"/>
      <c r="EM84" s="112"/>
      <c r="EN84" s="112"/>
      <c r="EO84" s="112"/>
      <c r="EP84" s="112"/>
      <c r="EQ84" s="112"/>
      <c r="ER84" s="112"/>
      <c r="ES84" s="112"/>
      <c r="ET84" s="112"/>
      <c r="EU84" s="112"/>
      <c r="EV84" s="112"/>
      <c r="EW84" s="112"/>
      <c r="EX84" s="112"/>
      <c r="EY84" s="112"/>
      <c r="EZ84" s="112"/>
      <c r="FA84" s="112"/>
      <c r="FB84" s="112"/>
      <c r="FC84" s="112"/>
      <c r="FD84" s="112"/>
      <c r="FE84" s="112"/>
      <c r="FF84" s="112"/>
      <c r="FG84" s="112"/>
      <c r="FH84" s="112"/>
      <c r="FI84" s="112"/>
      <c r="FJ84" s="112"/>
      <c r="FK84" s="112"/>
      <c r="FL84" s="112"/>
      <c r="FM84" s="112"/>
      <c r="FN84" s="112"/>
      <c r="FO84" s="112"/>
      <c r="FP84" s="112"/>
      <c r="FQ84" s="112"/>
      <c r="FR84" s="112"/>
      <c r="FS84" s="112"/>
      <c r="FT84" s="112"/>
      <c r="FU84" s="112"/>
      <c r="FV84" s="112"/>
      <c r="FW84" s="112"/>
      <c r="FX84" s="112"/>
      <c r="FY84" s="112"/>
      <c r="FZ84" s="112"/>
      <c r="GA84" s="112"/>
      <c r="GB84" s="112"/>
      <c r="GC84" s="112"/>
      <c r="GD84" s="112"/>
      <c r="GE84" s="112"/>
      <c r="GF84" s="112"/>
      <c r="GG84" s="112"/>
      <c r="GH84" s="112"/>
      <c r="GI84" s="112"/>
      <c r="GJ84" s="112"/>
      <c r="GK84" s="112"/>
      <c r="GL84" s="112"/>
      <c r="GM84" s="112"/>
      <c r="GN84" s="112"/>
      <c r="GO84" s="112"/>
      <c r="GP84" s="112"/>
      <c r="GQ84" s="112"/>
      <c r="GR84" s="112"/>
      <c r="GS84" s="112"/>
      <c r="GT84" s="112"/>
      <c r="GU84" s="112"/>
      <c r="GV84" s="112"/>
      <c r="GW84" s="112"/>
      <c r="GX84" s="112"/>
      <c r="GY84" s="112"/>
      <c r="GZ84" s="112"/>
      <c r="HA84" s="112"/>
      <c r="HB84" s="112"/>
      <c r="HC84" s="112"/>
      <c r="HD84" s="112"/>
      <c r="HE84" s="112"/>
      <c r="HF84" s="112"/>
      <c r="HG84" s="112"/>
      <c r="HH84" s="112"/>
      <c r="HI84" s="112"/>
      <c r="HJ84" s="112"/>
      <c r="HK84" s="112"/>
      <c r="HL84" s="112"/>
      <c r="HM84" s="112"/>
      <c r="HN84" s="112"/>
      <c r="HO84" s="112"/>
      <c r="HP84" s="112"/>
      <c r="HQ84" s="112"/>
      <c r="HR84" s="112"/>
      <c r="HS84" s="112"/>
      <c r="HT84" s="112"/>
      <c r="HU84" s="112"/>
      <c r="HV84" s="112"/>
      <c r="HW84" s="112"/>
      <c r="HX84" s="112"/>
      <c r="HY84" s="112"/>
      <c r="HZ84" s="112"/>
      <c r="IA84" s="112"/>
      <c r="IB84" s="112"/>
      <c r="IC84" s="112"/>
      <c r="ID84" s="112"/>
      <c r="IE84" s="112"/>
      <c r="IF84" s="112"/>
      <c r="IG84" s="112"/>
      <c r="IH84" s="112"/>
      <c r="II84" s="112"/>
      <c r="IJ84" s="112"/>
      <c r="IK84" s="112"/>
      <c r="IL84" s="112"/>
      <c r="IM84" s="112"/>
      <c r="IN84" s="112"/>
      <c r="IO84" s="112"/>
      <c r="IP84" s="112"/>
      <c r="IQ84" s="112"/>
      <c r="IR84" s="112"/>
      <c r="IS84" s="112"/>
      <c r="IT84" s="112"/>
      <c r="IU84" s="112"/>
      <c r="IV84" s="112"/>
      <c r="IW84" s="112"/>
      <c r="IX84" s="112"/>
      <c r="IY84" s="112"/>
      <c r="IZ84" s="112"/>
      <c r="JA84" s="112"/>
      <c r="JB84" s="112"/>
      <c r="JC84" s="112"/>
      <c r="JD84" s="112"/>
      <c r="JE84" s="112"/>
      <c r="JF84" s="112"/>
      <c r="JG84" s="112"/>
      <c r="JH84" s="112"/>
      <c r="JI84" s="112"/>
      <c r="JJ84" s="112"/>
      <c r="JK84" s="112"/>
      <c r="JL84" s="112"/>
      <c r="JM84" s="112"/>
      <c r="JN84" s="112"/>
      <c r="JO84" s="112"/>
      <c r="JP84" s="112"/>
      <c r="JQ84" s="112"/>
      <c r="JR84" s="112"/>
      <c r="JS84" s="112"/>
      <c r="JT84" s="112"/>
      <c r="JU84" s="112"/>
      <c r="JV84" s="112"/>
      <c r="JW84" s="112"/>
      <c r="JX84" s="112"/>
      <c r="JY84" s="112"/>
      <c r="JZ84" s="112"/>
      <c r="KA84" s="112"/>
      <c r="KB84" s="112"/>
      <c r="KC84" s="112"/>
      <c r="KD84" s="112"/>
      <c r="KE84" s="112"/>
      <c r="KF84" s="112"/>
      <c r="KG84" s="112"/>
      <c r="KH84" s="112"/>
      <c r="KI84" s="112"/>
      <c r="KJ84" s="112"/>
      <c r="KK84" s="112"/>
      <c r="KL84" s="112"/>
      <c r="KM84" s="112"/>
      <c r="KN84" s="112"/>
      <c r="KO84" s="112"/>
      <c r="KP84" s="112"/>
      <c r="KQ84" s="112"/>
      <c r="KR84" s="112"/>
      <c r="KS84" s="112"/>
      <c r="KT84" s="112"/>
      <c r="KU84" s="112"/>
      <c r="KV84" s="112"/>
      <c r="KW84" s="112"/>
      <c r="KX84" s="112"/>
      <c r="KY84" s="112"/>
      <c r="KZ84" s="112"/>
      <c r="LA84" s="112"/>
      <c r="LB84" s="112"/>
      <c r="LC84" s="112"/>
      <c r="LD84" s="112"/>
      <c r="LE84" s="112"/>
      <c r="LF84" s="112"/>
      <c r="LG84" s="112"/>
      <c r="LH84" s="112"/>
      <c r="LI84" s="112"/>
      <c r="LJ84" s="112"/>
      <c r="LK84" s="112"/>
      <c r="LL84" s="112"/>
      <c r="LM84" s="112"/>
      <c r="LN84" s="112"/>
      <c r="LO84" s="112"/>
      <c r="LP84" s="112"/>
      <c r="LQ84" s="112"/>
      <c r="LR84" s="112"/>
      <c r="LS84" s="112"/>
      <c r="LT84" s="112"/>
      <c r="LU84" s="112"/>
      <c r="LV84" s="112"/>
      <c r="LW84" s="112"/>
      <c r="LX84" s="112"/>
      <c r="LY84" s="112"/>
      <c r="LZ84" s="112"/>
      <c r="MA84" s="112"/>
      <c r="MB84" s="112"/>
      <c r="MC84" s="112"/>
      <c r="MD84" s="112"/>
      <c r="ME84" s="112"/>
      <c r="MF84" s="112"/>
      <c r="MG84" s="112"/>
      <c r="MH84" s="112"/>
      <c r="MI84" s="112"/>
      <c r="MJ84" s="112"/>
      <c r="MK84" s="112"/>
      <c r="ML84" s="112"/>
      <c r="MM84" s="112"/>
      <c r="MN84" s="112"/>
      <c r="MO84" s="112"/>
      <c r="MP84" s="112"/>
      <c r="MQ84" s="112"/>
      <c r="MR84" s="112"/>
      <c r="MS84" s="112"/>
      <c r="MT84" s="112"/>
      <c r="MU84" s="112"/>
      <c r="MV84" s="112"/>
      <c r="MW84" s="112"/>
      <c r="MX84" s="112"/>
      <c r="MY84" s="112"/>
      <c r="MZ84" s="112"/>
      <c r="NA84" s="112"/>
      <c r="NB84" s="112"/>
      <c r="NC84" s="112"/>
      <c r="ND84" s="112"/>
      <c r="NE84" s="112"/>
      <c r="NF84" s="112"/>
      <c r="NG84" s="112"/>
      <c r="NH84" s="112"/>
      <c r="NI84" s="112"/>
      <c r="NJ84" s="112"/>
      <c r="NK84" s="112"/>
      <c r="NL84" s="112"/>
      <c r="NM84" s="112"/>
      <c r="NN84" s="112"/>
      <c r="NO84" s="112"/>
      <c r="NP84" s="112"/>
      <c r="NQ84" s="112"/>
      <c r="NR84" s="112"/>
      <c r="NS84" s="112"/>
      <c r="NT84" s="112"/>
      <c r="NU84" s="112"/>
      <c r="NV84" s="112"/>
      <c r="NW84" s="112"/>
      <c r="NX84" s="112"/>
      <c r="NY84" s="112"/>
      <c r="NZ84" s="112"/>
      <c r="OA84" s="112"/>
      <c r="OB84" s="112"/>
      <c r="OC84" s="112"/>
      <c r="OD84" s="112"/>
      <c r="OE84" s="112"/>
      <c r="OF84" s="112"/>
      <c r="OG84" s="112"/>
      <c r="OH84" s="112"/>
      <c r="OI84" s="112"/>
      <c r="OJ84" s="112"/>
      <c r="OK84" s="112"/>
      <c r="OL84" s="112"/>
      <c r="OM84" s="112"/>
      <c r="ON84" s="112"/>
      <c r="OO84" s="112"/>
      <c r="OP84" s="112"/>
      <c r="OQ84" s="112"/>
      <c r="OR84" s="112"/>
      <c r="OS84" s="112"/>
      <c r="OT84" s="112"/>
      <c r="OU84" s="112"/>
      <c r="OV84" s="112"/>
      <c r="OW84" s="112"/>
      <c r="OX84" s="112"/>
      <c r="OY84" s="112"/>
      <c r="OZ84" s="112"/>
      <c r="PA84" s="112"/>
      <c r="PB84" s="112"/>
      <c r="PC84" s="112"/>
      <c r="PD84" s="112"/>
      <c r="PE84" s="112"/>
      <c r="PF84" s="112"/>
      <c r="PG84" s="112"/>
      <c r="PH84" s="112"/>
      <c r="PI84" s="112"/>
      <c r="PJ84" s="112"/>
      <c r="PK84" s="112"/>
      <c r="PL84" s="112"/>
      <c r="PM84" s="112"/>
      <c r="PN84" s="112"/>
      <c r="PO84" s="112"/>
      <c r="PP84" s="112"/>
      <c r="PQ84" s="112"/>
      <c r="PR84" s="112"/>
      <c r="PS84" s="112"/>
      <c r="PT84" s="112"/>
      <c r="PU84" s="112"/>
      <c r="PV84" s="112"/>
      <c r="PW84" s="112"/>
      <c r="PX84" s="112"/>
      <c r="PY84" s="112"/>
      <c r="PZ84" s="112"/>
      <c r="QA84" s="112"/>
      <c r="QB84" s="112"/>
      <c r="QC84" s="112"/>
      <c r="QD84" s="112"/>
      <c r="QE84" s="112"/>
      <c r="QF84" s="112"/>
      <c r="QG84" s="112"/>
      <c r="QH84" s="112"/>
      <c r="QI84" s="112"/>
      <c r="QJ84" s="112"/>
      <c r="QK84" s="112"/>
      <c r="QL84" s="112"/>
      <c r="QM84" s="112"/>
      <c r="QN84" s="112"/>
      <c r="QO84" s="112"/>
      <c r="QP84" s="112"/>
      <c r="QQ84" s="112"/>
      <c r="QR84" s="112"/>
      <c r="QS84" s="112"/>
      <c r="QT84" s="112"/>
      <c r="QU84" s="112"/>
      <c r="QV84" s="112"/>
      <c r="QW84" s="112"/>
      <c r="QX84" s="112"/>
      <c r="QY84" s="112"/>
      <c r="QZ84" s="112"/>
      <c r="RA84" s="112"/>
      <c r="RB84" s="112"/>
      <c r="RC84" s="112"/>
      <c r="RD84" s="112"/>
      <c r="RE84" s="112"/>
      <c r="RF84" s="112"/>
      <c r="RG84" s="112"/>
      <c r="RH84" s="112"/>
      <c r="RI84" s="112"/>
      <c r="RJ84" s="112"/>
      <c r="RK84" s="112"/>
      <c r="RL84" s="112"/>
      <c r="RM84" s="112"/>
      <c r="RN84" s="112"/>
      <c r="RO84" s="112"/>
      <c r="RP84" s="112"/>
      <c r="RQ84" s="112"/>
      <c r="RR84" s="112"/>
      <c r="RS84" s="112"/>
      <c r="RT84" s="112"/>
      <c r="RU84" s="112"/>
      <c r="RV84" s="112"/>
      <c r="RW84" s="112"/>
      <c r="RX84" s="112"/>
      <c r="RY84" s="112"/>
      <c r="RZ84" s="112"/>
      <c r="SA84" s="112"/>
      <c r="SB84" s="112"/>
      <c r="SC84" s="112"/>
      <c r="SD84" s="112"/>
      <c r="SE84" s="112"/>
      <c r="SF84" s="112"/>
      <c r="SG84" s="112"/>
      <c r="SH84" s="112"/>
      <c r="SI84" s="112"/>
      <c r="SJ84" s="112"/>
      <c r="SK84" s="112"/>
      <c r="SL84" s="112"/>
      <c r="SM84" s="112"/>
      <c r="SN84" s="112"/>
      <c r="SO84" s="112"/>
      <c r="SP84" s="112"/>
      <c r="SQ84" s="112"/>
      <c r="SR84" s="112"/>
      <c r="SS84" s="112"/>
      <c r="ST84" s="112"/>
      <c r="SU84" s="112"/>
      <c r="SV84" s="112"/>
      <c r="SW84" s="112"/>
      <c r="SX84" s="112"/>
      <c r="SY84" s="112"/>
      <c r="SZ84" s="112"/>
      <c r="TA84" s="112"/>
      <c r="TB84" s="112"/>
      <c r="TC84" s="112"/>
      <c r="TD84" s="112"/>
      <c r="TE84" s="112"/>
      <c r="TF84" s="112"/>
      <c r="TG84" s="112"/>
      <c r="TH84" s="112"/>
      <c r="TI84" s="112"/>
      <c r="TJ84" s="112"/>
      <c r="TK84" s="112"/>
      <c r="TL84" s="112"/>
      <c r="TM84" s="112"/>
      <c r="TN84" s="112"/>
      <c r="TO84" s="112"/>
      <c r="TP84" s="112"/>
      <c r="TQ84" s="112"/>
      <c r="TR84" s="112"/>
      <c r="TS84" s="112"/>
      <c r="TT84" s="112"/>
      <c r="TU84" s="112"/>
      <c r="TV84" s="112"/>
      <c r="TW84" s="112"/>
      <c r="TX84" s="112"/>
      <c r="TY84" s="112"/>
      <c r="TZ84" s="112"/>
      <c r="UA84" s="112"/>
      <c r="UB84" s="112"/>
      <c r="UC84" s="112"/>
      <c r="UD84" s="112"/>
      <c r="UE84" s="112"/>
      <c r="UF84" s="112"/>
      <c r="UG84" s="112"/>
      <c r="UH84" s="112"/>
      <c r="UI84" s="112"/>
      <c r="UJ84" s="112"/>
      <c r="UK84" s="112"/>
      <c r="UL84" s="112"/>
      <c r="UM84" s="112"/>
      <c r="UN84" s="112"/>
      <c r="UO84" s="112"/>
      <c r="UP84" s="112"/>
      <c r="UQ84" s="112"/>
      <c r="UR84" s="112"/>
      <c r="US84" s="112"/>
      <c r="UT84" s="112"/>
      <c r="UU84" s="112"/>
      <c r="UV84" s="112"/>
      <c r="UW84" s="112"/>
      <c r="UX84" s="112"/>
      <c r="UY84" s="112"/>
      <c r="UZ84" s="112"/>
      <c r="VA84" s="112"/>
      <c r="VB84" s="112"/>
      <c r="VC84" s="112"/>
      <c r="VD84" s="112"/>
      <c r="VE84" s="112"/>
      <c r="VF84" s="112"/>
      <c r="VG84" s="112"/>
      <c r="VH84" s="112"/>
      <c r="VI84" s="112"/>
      <c r="VJ84" s="112"/>
      <c r="VK84" s="112"/>
      <c r="VL84" s="112"/>
      <c r="VM84" s="112"/>
      <c r="VN84" s="112"/>
      <c r="VO84" s="112"/>
      <c r="VP84" s="112"/>
      <c r="VQ84" s="112"/>
      <c r="VR84" s="112"/>
      <c r="VS84" s="112"/>
      <c r="VT84" s="112"/>
      <c r="VU84" s="112"/>
      <c r="VV84" s="112"/>
      <c r="VW84" s="112"/>
      <c r="VX84" s="112"/>
      <c r="VY84" s="112"/>
      <c r="VZ84" s="112"/>
      <c r="WA84" s="112"/>
      <c r="WB84" s="112"/>
      <c r="WC84" s="112"/>
      <c r="WD84" s="112"/>
      <c r="WE84" s="112"/>
      <c r="WF84" s="112"/>
      <c r="WG84" s="112"/>
      <c r="WH84" s="112"/>
      <c r="WI84" s="112"/>
      <c r="WJ84" s="112"/>
      <c r="WK84" s="112"/>
      <c r="WL84" s="112"/>
      <c r="WM84" s="112"/>
      <c r="WN84" s="112"/>
      <c r="WO84" s="112"/>
      <c r="WP84" s="112"/>
      <c r="WQ84" s="112"/>
      <c r="WR84" s="112"/>
      <c r="WS84" s="112"/>
      <c r="WT84" s="112"/>
      <c r="WU84" s="112"/>
      <c r="WV84" s="112"/>
      <c r="WW84" s="112"/>
      <c r="WX84" s="112"/>
      <c r="WY84" s="112"/>
      <c r="WZ84" s="112"/>
      <c r="XA84" s="112"/>
      <c r="XB84" s="112"/>
      <c r="XC84" s="112"/>
      <c r="XD84" s="112"/>
      <c r="XE84" s="112"/>
      <c r="XF84" s="112"/>
      <c r="XG84" s="112"/>
      <c r="XH84" s="112"/>
      <c r="XI84" s="112"/>
      <c r="XJ84" s="112"/>
      <c r="XK84" s="112"/>
      <c r="XL84" s="112"/>
      <c r="XM84" s="112"/>
      <c r="XN84" s="112"/>
      <c r="XO84" s="112"/>
      <c r="XP84" s="112"/>
      <c r="XQ84" s="112"/>
      <c r="XR84" s="112"/>
      <c r="XS84" s="112"/>
      <c r="XT84" s="112"/>
      <c r="XU84" s="112"/>
      <c r="XV84" s="112"/>
      <c r="XW84" s="112"/>
      <c r="XX84" s="112"/>
      <c r="XY84" s="112"/>
      <c r="XZ84" s="112"/>
      <c r="YA84" s="112"/>
      <c r="YB84" s="112"/>
      <c r="YC84" s="112"/>
      <c r="YD84" s="112"/>
      <c r="YE84" s="112"/>
      <c r="YF84" s="112"/>
      <c r="YG84" s="112"/>
      <c r="YH84" s="112"/>
      <c r="YI84" s="112"/>
      <c r="YJ84" s="112"/>
      <c r="YK84" s="112"/>
      <c r="YL84" s="112"/>
      <c r="YM84" s="112"/>
      <c r="YN84" s="112"/>
      <c r="YO84" s="112"/>
      <c r="YP84" s="112"/>
      <c r="YQ84" s="112"/>
      <c r="YR84" s="112"/>
      <c r="YS84" s="112"/>
      <c r="YT84" s="112"/>
      <c r="YU84" s="112"/>
      <c r="YV84" s="112"/>
      <c r="YW84" s="112"/>
      <c r="YX84" s="112"/>
      <c r="YY84" s="112"/>
      <c r="YZ84" s="112"/>
      <c r="ZA84" s="112"/>
      <c r="ZB84" s="112"/>
      <c r="ZC84" s="112"/>
      <c r="ZD84" s="112"/>
      <c r="ZE84" s="112"/>
      <c r="ZF84" s="112"/>
      <c r="ZG84" s="112"/>
      <c r="ZH84" s="112"/>
      <c r="ZI84" s="112"/>
      <c r="ZJ84" s="112"/>
      <c r="ZK84" s="112"/>
      <c r="ZL84" s="112"/>
      <c r="ZM84" s="112"/>
      <c r="ZN84" s="112"/>
      <c r="ZO84" s="112"/>
      <c r="ZP84" s="112"/>
      <c r="ZQ84" s="112"/>
      <c r="ZR84" s="112"/>
      <c r="ZS84" s="112"/>
      <c r="ZT84" s="112"/>
      <c r="ZU84" s="112"/>
      <c r="ZV84" s="112"/>
      <c r="ZW84" s="112"/>
      <c r="ZX84" s="112"/>
      <c r="ZY84" s="112"/>
      <c r="ZZ84" s="112"/>
      <c r="AAA84" s="112"/>
      <c r="AAB84" s="112"/>
      <c r="AAC84" s="112"/>
      <c r="AAD84" s="112"/>
      <c r="AAE84" s="112"/>
      <c r="AAF84" s="112"/>
      <c r="AAG84" s="112"/>
      <c r="AAH84" s="112"/>
      <c r="AAI84" s="112"/>
      <c r="AAJ84" s="112"/>
      <c r="AAK84" s="112"/>
      <c r="AAL84" s="112"/>
      <c r="AAM84" s="112"/>
      <c r="AAN84" s="112"/>
      <c r="AAO84" s="112"/>
      <c r="AAP84" s="112"/>
      <c r="AAQ84" s="112"/>
      <c r="AAR84" s="112"/>
      <c r="AAS84" s="112"/>
      <c r="AAT84" s="112"/>
      <c r="AAU84" s="112"/>
      <c r="AAV84" s="112"/>
      <c r="AAW84" s="112"/>
      <c r="AAX84" s="112"/>
      <c r="AAY84" s="112"/>
      <c r="AAZ84" s="112"/>
      <c r="ABA84" s="112"/>
      <c r="ABB84" s="112"/>
      <c r="ABC84" s="112"/>
      <c r="ABD84" s="112"/>
      <c r="ABE84" s="112"/>
      <c r="ABF84" s="112"/>
      <c r="ABG84" s="112"/>
      <c r="ABH84" s="112"/>
      <c r="ABI84" s="112"/>
      <c r="ABJ84" s="112"/>
      <c r="ABK84" s="112"/>
      <c r="ABL84" s="112"/>
      <c r="ABM84" s="112"/>
      <c r="ABN84" s="112"/>
      <c r="ABO84" s="112"/>
      <c r="ABP84" s="112"/>
      <c r="ABQ84" s="112"/>
      <c r="ABR84" s="112"/>
      <c r="ABS84" s="112"/>
      <c r="ABT84" s="112"/>
      <c r="ABU84" s="112"/>
      <c r="ABV84" s="112"/>
      <c r="ABW84" s="112"/>
      <c r="ABX84" s="112"/>
      <c r="ABY84" s="112"/>
      <c r="ABZ84" s="112"/>
      <c r="ACA84" s="112"/>
      <c r="ACB84" s="112"/>
      <c r="ACC84" s="112"/>
      <c r="ACD84" s="112"/>
      <c r="ACE84" s="112"/>
      <c r="ACF84" s="112"/>
      <c r="ACG84" s="112"/>
      <c r="ACH84" s="112"/>
      <c r="ACI84" s="112"/>
      <c r="ACJ84" s="112"/>
      <c r="ACK84" s="112"/>
      <c r="ACL84" s="112"/>
      <c r="ACM84" s="112"/>
      <c r="ACN84" s="112"/>
      <c r="ACO84" s="112"/>
      <c r="ACP84" s="112"/>
      <c r="ACQ84" s="112"/>
      <c r="ACR84" s="112"/>
      <c r="ACS84" s="112"/>
      <c r="ACT84" s="112"/>
      <c r="ACU84" s="112"/>
      <c r="ACV84" s="112"/>
      <c r="ACW84" s="112"/>
      <c r="ACX84" s="112"/>
      <c r="ACY84" s="112"/>
      <c r="ACZ84" s="112"/>
      <c r="ADA84" s="112"/>
      <c r="ADB84" s="112"/>
      <c r="ADC84" s="112"/>
      <c r="ADD84" s="112"/>
      <c r="ADE84" s="112"/>
      <c r="ADF84" s="112"/>
      <c r="ADG84" s="112"/>
      <c r="ADH84" s="112"/>
      <c r="ADI84" s="112"/>
      <c r="ADJ84" s="112"/>
      <c r="ADK84" s="112"/>
      <c r="ADL84" s="112"/>
      <c r="ADM84" s="112"/>
      <c r="ADN84" s="112"/>
      <c r="ADO84" s="112"/>
      <c r="ADP84" s="112"/>
      <c r="ADQ84" s="112"/>
      <c r="ADR84" s="112"/>
      <c r="ADS84" s="112"/>
      <c r="ADT84" s="112"/>
      <c r="ADU84" s="112"/>
      <c r="ADV84" s="112"/>
      <c r="ADW84" s="112"/>
      <c r="ADX84" s="112"/>
      <c r="ADY84" s="112"/>
      <c r="ADZ84" s="112"/>
      <c r="AEA84" s="112"/>
      <c r="AEB84" s="112"/>
      <c r="AEC84" s="112"/>
      <c r="AED84" s="112"/>
      <c r="AEE84" s="112"/>
      <c r="AEF84" s="112"/>
      <c r="AEG84" s="112"/>
      <c r="AEH84" s="112"/>
      <c r="AEI84" s="112"/>
      <c r="AEJ84" s="112"/>
      <c r="AEK84" s="112"/>
      <c r="AEL84" s="112"/>
      <c r="AEM84" s="112"/>
      <c r="AEN84" s="112"/>
      <c r="AEO84" s="112"/>
      <c r="AEP84" s="112"/>
      <c r="AEQ84" s="112"/>
      <c r="AER84" s="112"/>
      <c r="AES84" s="112"/>
      <c r="AET84" s="112"/>
      <c r="AEU84" s="112"/>
      <c r="AEV84" s="112"/>
      <c r="AEW84" s="112"/>
      <c r="AEX84" s="112"/>
      <c r="AEY84" s="112"/>
      <c r="AEZ84" s="112"/>
      <c r="AFA84" s="112"/>
      <c r="AFB84" s="112"/>
      <c r="AFC84" s="112"/>
      <c r="AFD84" s="112"/>
      <c r="AFE84" s="112"/>
      <c r="AFF84" s="112"/>
      <c r="AFG84" s="112"/>
      <c r="AFH84" s="112"/>
      <c r="AFI84" s="112"/>
      <c r="AFJ84" s="112"/>
      <c r="AFK84" s="112"/>
      <c r="AFL84" s="112"/>
      <c r="AFM84" s="112"/>
      <c r="AFN84" s="112"/>
      <c r="AFO84" s="112"/>
      <c r="AFP84" s="112"/>
      <c r="AFQ84" s="112"/>
      <c r="AFR84" s="112"/>
      <c r="AFS84" s="112"/>
      <c r="AFT84" s="112"/>
      <c r="AFU84" s="112"/>
      <c r="AFV84" s="112"/>
      <c r="AFW84" s="112"/>
      <c r="AFX84" s="112"/>
      <c r="AFY84" s="112"/>
      <c r="AFZ84" s="112"/>
      <c r="AGA84" s="112"/>
      <c r="AGB84" s="112"/>
      <c r="AGC84" s="112"/>
      <c r="AGD84" s="112"/>
      <c r="AGE84" s="112"/>
      <c r="AGF84" s="112"/>
      <c r="AGG84" s="112"/>
      <c r="AGH84" s="112"/>
      <c r="AGI84" s="112"/>
      <c r="AGJ84" s="112"/>
      <c r="AGK84" s="112"/>
      <c r="AGL84" s="112"/>
      <c r="AGM84" s="112"/>
      <c r="AGN84" s="112"/>
      <c r="AGO84" s="112"/>
      <c r="AGP84" s="112"/>
      <c r="AGQ84" s="112"/>
      <c r="AGR84" s="112"/>
      <c r="AGS84" s="112"/>
      <c r="AGT84" s="112"/>
      <c r="AGU84" s="112"/>
      <c r="AGV84" s="112"/>
      <c r="AGW84" s="112"/>
      <c r="AGX84" s="112"/>
      <c r="AGY84" s="112"/>
      <c r="AGZ84" s="112"/>
      <c r="AHA84" s="112"/>
      <c r="AHB84" s="112"/>
      <c r="AHC84" s="112"/>
      <c r="AHD84" s="112"/>
      <c r="AHE84" s="112"/>
      <c r="AHF84" s="112"/>
      <c r="AHG84" s="112"/>
      <c r="AHH84" s="112"/>
      <c r="AHI84" s="112"/>
      <c r="AHJ84" s="112"/>
      <c r="AHK84" s="112"/>
      <c r="AHL84" s="112"/>
      <c r="AHM84" s="112"/>
      <c r="AHN84" s="112"/>
      <c r="AHO84" s="112"/>
      <c r="AHP84" s="112"/>
      <c r="AHQ84" s="112"/>
      <c r="AHR84" s="112"/>
      <c r="AHS84" s="112"/>
      <c r="AHT84" s="112"/>
      <c r="AHU84" s="112"/>
      <c r="AHV84" s="112"/>
      <c r="AHW84" s="112"/>
      <c r="AHX84" s="112"/>
      <c r="AHY84" s="112"/>
      <c r="AHZ84" s="112"/>
      <c r="AIA84" s="112"/>
      <c r="AIB84" s="112"/>
      <c r="AIC84" s="112"/>
      <c r="AID84" s="112"/>
      <c r="AIE84" s="112"/>
      <c r="AIF84" s="112"/>
      <c r="AIG84" s="112"/>
      <c r="AIH84" s="112"/>
      <c r="AII84" s="112"/>
      <c r="AIJ84" s="112"/>
      <c r="AIK84" s="112"/>
      <c r="AIL84" s="112"/>
      <c r="AIM84" s="112"/>
      <c r="AIN84" s="112"/>
      <c r="AIO84" s="112"/>
      <c r="AIP84" s="112"/>
      <c r="AIQ84" s="112"/>
      <c r="AIR84" s="112"/>
      <c r="AIS84" s="112"/>
      <c r="AIT84" s="112"/>
      <c r="AIU84" s="112"/>
      <c r="AIV84" s="112"/>
      <c r="AIW84" s="112"/>
      <c r="AIX84" s="112"/>
      <c r="AIY84" s="112"/>
      <c r="AIZ84" s="112"/>
      <c r="AJA84" s="112"/>
      <c r="AJB84" s="112"/>
      <c r="AJC84" s="112"/>
      <c r="AJD84" s="112"/>
      <c r="AJE84" s="112"/>
      <c r="AJF84" s="112"/>
      <c r="AJG84" s="112"/>
      <c r="AJH84" s="112"/>
      <c r="AJI84" s="112"/>
      <c r="AJJ84" s="112"/>
      <c r="AJK84" s="112"/>
      <c r="AJL84" s="112"/>
      <c r="AJM84" s="112"/>
      <c r="AJN84" s="112"/>
      <c r="AJO84" s="112"/>
      <c r="AJP84" s="112"/>
      <c r="AJQ84" s="112"/>
      <c r="AJR84" s="112"/>
      <c r="AJS84" s="112"/>
      <c r="AJT84" s="112"/>
      <c r="AJU84" s="112"/>
      <c r="AJV84" s="112"/>
      <c r="AJW84" s="112"/>
      <c r="AJX84" s="112"/>
      <c r="AJY84" s="112"/>
      <c r="AJZ84" s="112"/>
      <c r="AKA84" s="112"/>
      <c r="AKB84" s="112"/>
      <c r="AKC84" s="112"/>
      <c r="AKD84" s="112"/>
      <c r="AKE84" s="112"/>
      <c r="AKF84" s="112"/>
      <c r="AKG84" s="112"/>
      <c r="AKH84" s="112"/>
      <c r="AKI84" s="112"/>
      <c r="AKJ84" s="112"/>
      <c r="AKK84" s="112"/>
      <c r="AKL84" s="112"/>
      <c r="AKM84" s="112"/>
      <c r="AKN84" s="112"/>
      <c r="AKO84" s="112"/>
      <c r="AKP84" s="112"/>
      <c r="AKQ84" s="112"/>
      <c r="AKR84" s="112"/>
      <c r="AKS84" s="112"/>
      <c r="AKT84" s="112"/>
      <c r="AKU84" s="112"/>
      <c r="AKV84" s="112"/>
      <c r="AKW84" s="112"/>
      <c r="AKX84" s="112"/>
      <c r="AKY84" s="112"/>
      <c r="AKZ84" s="112"/>
      <c r="ALA84" s="112"/>
      <c r="ALB84" s="112"/>
      <c r="ALC84" s="112"/>
      <c r="ALD84" s="112"/>
      <c r="ALE84" s="112"/>
      <c r="ALF84" s="112"/>
      <c r="ALG84" s="112"/>
      <c r="ALH84" s="112"/>
      <c r="ALI84" s="112"/>
      <c r="ALJ84" s="112"/>
      <c r="ALK84" s="112"/>
      <c r="ALL84" s="112"/>
      <c r="ALM84" s="112"/>
      <c r="ALN84" s="112"/>
      <c r="ALO84" s="112"/>
      <c r="ALP84" s="112"/>
      <c r="ALQ84" s="112"/>
      <c r="ALR84" s="112"/>
      <c r="ALS84" s="112"/>
      <c r="ALT84" s="112"/>
      <c r="ALU84" s="112"/>
      <c r="ALV84" s="112"/>
      <c r="ALW84" s="112"/>
      <c r="ALX84" s="112"/>
      <c r="ALY84" s="112"/>
      <c r="ALZ84" s="112"/>
      <c r="AMA84" s="112"/>
      <c r="AMB84" s="112"/>
      <c r="AMC84" s="112"/>
      <c r="AMD84" s="112"/>
      <c r="AME84" s="112"/>
      <c r="AMF84" s="112"/>
      <c r="AMG84" s="112"/>
      <c r="AMH84" s="112"/>
      <c r="AMI84" s="112"/>
      <c r="AMJ84" s="112"/>
      <c r="AMK84" s="112"/>
      <c r="AML84" s="112"/>
      <c r="AMM84" s="112"/>
      <c r="AMN84" s="112"/>
      <c r="AMO84" s="112"/>
      <c r="AMP84" s="112"/>
      <c r="AMQ84" s="112"/>
      <c r="AMR84" s="112"/>
      <c r="AMS84" s="112"/>
      <c r="AMT84" s="112"/>
      <c r="AMU84" s="112"/>
      <c r="AMV84" s="112"/>
      <c r="AMW84" s="112"/>
      <c r="AMX84" s="112"/>
      <c r="AMY84" s="112"/>
      <c r="AMZ84" s="112"/>
      <c r="ANA84" s="112"/>
      <c r="ANB84" s="112"/>
      <c r="ANC84" s="112"/>
      <c r="AND84" s="112"/>
      <c r="ANE84" s="112"/>
      <c r="ANF84" s="112"/>
      <c r="ANG84" s="112"/>
      <c r="ANH84" s="112"/>
      <c r="ANI84" s="112"/>
      <c r="ANJ84" s="112"/>
      <c r="ANK84" s="112"/>
      <c r="ANL84" s="112"/>
      <c r="ANM84" s="112"/>
      <c r="ANN84" s="112"/>
      <c r="ANO84" s="112"/>
      <c r="ANP84" s="112"/>
      <c r="ANQ84" s="112"/>
      <c r="ANR84" s="112"/>
      <c r="ANS84" s="112"/>
      <c r="ANT84" s="112"/>
      <c r="ANU84" s="112"/>
      <c r="ANV84" s="112"/>
      <c r="ANW84" s="112"/>
      <c r="ANX84" s="112"/>
      <c r="ANY84" s="112"/>
      <c r="ANZ84" s="112"/>
      <c r="AOA84" s="112"/>
      <c r="AOB84" s="112"/>
      <c r="AOC84" s="112"/>
      <c r="AOD84" s="112"/>
      <c r="AOE84" s="112"/>
      <c r="AOF84" s="112"/>
      <c r="AOG84" s="112"/>
      <c r="AOH84" s="112"/>
      <c r="AOI84" s="112"/>
      <c r="AOJ84" s="112"/>
      <c r="AOK84" s="112"/>
      <c r="AOL84" s="112"/>
      <c r="AOM84" s="112"/>
      <c r="AON84" s="112"/>
      <c r="AOO84" s="112"/>
      <c r="AOP84" s="112"/>
      <c r="AOQ84" s="112"/>
      <c r="AOR84" s="112"/>
      <c r="AOS84" s="112"/>
      <c r="AOT84" s="112"/>
      <c r="AOU84" s="112"/>
      <c r="AOV84" s="112"/>
      <c r="AOW84" s="112"/>
      <c r="AOX84" s="112"/>
      <c r="AOY84" s="112"/>
      <c r="AOZ84" s="112"/>
      <c r="APA84" s="112"/>
      <c r="APB84" s="112"/>
      <c r="APC84" s="112"/>
      <c r="APD84" s="112"/>
      <c r="APE84" s="112"/>
      <c r="APF84" s="112"/>
      <c r="APG84" s="112"/>
      <c r="APH84" s="112"/>
      <c r="API84" s="112"/>
      <c r="APJ84" s="112"/>
      <c r="APK84" s="112"/>
      <c r="APL84" s="112"/>
      <c r="APM84" s="112"/>
      <c r="APN84" s="112"/>
      <c r="APO84" s="112"/>
      <c r="APP84" s="112"/>
      <c r="APQ84" s="112"/>
      <c r="APR84" s="112"/>
      <c r="APS84" s="112"/>
      <c r="APT84" s="112"/>
      <c r="APU84" s="112"/>
      <c r="APV84" s="112"/>
      <c r="APW84" s="112"/>
      <c r="APX84" s="112"/>
      <c r="APY84" s="112"/>
      <c r="APZ84" s="112"/>
      <c r="AQA84" s="112"/>
      <c r="AQB84" s="112"/>
      <c r="AQC84" s="112"/>
      <c r="AQD84" s="112"/>
      <c r="AQE84" s="112"/>
      <c r="AQF84" s="112"/>
      <c r="AQG84" s="112"/>
      <c r="AQH84" s="112"/>
      <c r="AQI84" s="112"/>
      <c r="AQJ84" s="112"/>
      <c r="AQK84" s="112"/>
      <c r="AQL84" s="112"/>
      <c r="AQM84" s="112"/>
      <c r="AQN84" s="112"/>
      <c r="AQO84" s="112"/>
      <c r="AQP84" s="112"/>
      <c r="AQQ84" s="112"/>
      <c r="AQR84" s="112"/>
      <c r="AQS84" s="112"/>
      <c r="AQT84" s="112"/>
      <c r="AQU84" s="112"/>
      <c r="AQV84" s="112"/>
      <c r="AQW84" s="112"/>
      <c r="AQX84" s="112"/>
      <c r="AQY84" s="112"/>
      <c r="AQZ84" s="112"/>
      <c r="ARA84" s="112"/>
      <c r="ARB84" s="112"/>
      <c r="ARC84" s="112"/>
      <c r="ARD84" s="112"/>
      <c r="ARE84" s="112"/>
      <c r="ARF84" s="112"/>
      <c r="ARG84" s="112"/>
      <c r="ARH84" s="112"/>
      <c r="ARI84" s="112"/>
      <c r="ARJ84" s="112"/>
      <c r="ARK84" s="112"/>
      <c r="ARL84" s="112"/>
      <c r="ARM84" s="112"/>
      <c r="ARN84" s="112"/>
      <c r="ARO84" s="112"/>
      <c r="ARP84" s="112"/>
      <c r="ARQ84" s="112"/>
      <c r="ARR84" s="112"/>
      <c r="ARS84" s="112"/>
      <c r="ART84" s="112"/>
      <c r="ARU84" s="112"/>
      <c r="ARV84" s="112"/>
      <c r="ARW84" s="112"/>
      <c r="ARX84" s="112"/>
      <c r="ARY84" s="112"/>
      <c r="ARZ84" s="112"/>
      <c r="ASA84" s="112"/>
      <c r="ASB84" s="112"/>
      <c r="ASC84" s="112"/>
      <c r="ASD84" s="112"/>
      <c r="ASE84" s="112"/>
      <c r="ASF84" s="112"/>
      <c r="ASG84" s="112"/>
      <c r="ASH84" s="112"/>
      <c r="ASI84" s="112"/>
      <c r="ASJ84" s="112"/>
      <c r="ASK84" s="112"/>
      <c r="ASL84" s="112"/>
      <c r="ASM84" s="112"/>
      <c r="ASN84" s="112"/>
      <c r="ASO84" s="112"/>
      <c r="ASP84" s="112"/>
      <c r="ASQ84" s="112"/>
      <c r="ASR84" s="112"/>
      <c r="ASS84" s="112"/>
      <c r="AST84" s="112"/>
      <c r="ASU84" s="112"/>
      <c r="ASV84" s="112"/>
      <c r="ASW84" s="112"/>
      <c r="ASX84" s="112"/>
      <c r="ASY84" s="112"/>
      <c r="ASZ84" s="112"/>
      <c r="ATA84" s="112"/>
      <c r="ATB84" s="112"/>
      <c r="ATC84" s="112"/>
      <c r="ATD84" s="112"/>
      <c r="ATE84" s="112"/>
      <c r="ATF84" s="112"/>
      <c r="ATG84" s="112"/>
      <c r="ATH84" s="112"/>
      <c r="ATI84" s="112"/>
      <c r="ATJ84" s="112"/>
      <c r="ATK84" s="112"/>
      <c r="ATL84" s="112"/>
      <c r="ATM84" s="112"/>
      <c r="ATN84" s="112"/>
      <c r="ATO84" s="112"/>
      <c r="ATP84" s="112"/>
      <c r="ATQ84" s="112"/>
      <c r="ATR84" s="112"/>
      <c r="ATS84" s="112"/>
      <c r="ATT84" s="112"/>
      <c r="ATU84" s="112"/>
      <c r="ATV84" s="112"/>
      <c r="ATW84" s="112"/>
      <c r="ATX84" s="112"/>
      <c r="ATY84" s="112"/>
      <c r="ATZ84" s="112"/>
      <c r="AUA84" s="112"/>
      <c r="AUB84" s="112"/>
      <c r="AUC84" s="112"/>
      <c r="AUD84" s="112"/>
      <c r="AUE84" s="112"/>
      <c r="AUF84" s="112"/>
      <c r="AUG84" s="112"/>
      <c r="AUH84" s="112"/>
      <c r="AUI84" s="112"/>
      <c r="AUJ84" s="112"/>
      <c r="AUK84" s="112"/>
      <c r="AUL84" s="112"/>
      <c r="AUM84" s="112"/>
      <c r="AUN84" s="112"/>
      <c r="AUO84" s="112"/>
      <c r="AUP84" s="112"/>
      <c r="AUQ84" s="112"/>
      <c r="AUR84" s="112"/>
      <c r="AUS84" s="112"/>
      <c r="AUT84" s="112"/>
      <c r="AUU84" s="112"/>
      <c r="AUV84" s="112"/>
      <c r="AUW84" s="112"/>
      <c r="AUX84" s="112"/>
      <c r="AUY84" s="112"/>
      <c r="AUZ84" s="112"/>
      <c r="AVA84" s="112"/>
      <c r="AVB84" s="112"/>
      <c r="AVC84" s="112"/>
      <c r="AVD84" s="112"/>
      <c r="AVE84" s="112"/>
      <c r="AVF84" s="112"/>
      <c r="AVG84" s="112"/>
      <c r="AVH84" s="112"/>
      <c r="AVI84" s="112"/>
      <c r="AVJ84" s="112"/>
      <c r="AVK84" s="112"/>
      <c r="AVL84" s="112"/>
      <c r="AVM84" s="112"/>
      <c r="AVN84" s="112"/>
      <c r="AVO84" s="112"/>
      <c r="AVP84" s="112"/>
      <c r="AVQ84" s="112"/>
      <c r="AVR84" s="112"/>
      <c r="AVS84" s="112"/>
      <c r="AVT84" s="112"/>
      <c r="AVU84" s="112"/>
      <c r="AVV84" s="112"/>
      <c r="AVW84" s="112"/>
      <c r="AVX84" s="112"/>
      <c r="AVY84" s="112"/>
      <c r="AVZ84" s="112"/>
      <c r="AWA84" s="112"/>
      <c r="AWB84" s="112"/>
      <c r="AWC84" s="112"/>
      <c r="AWD84" s="112"/>
      <c r="AWE84" s="112"/>
      <c r="AWF84" s="112"/>
      <c r="AWG84" s="112"/>
      <c r="AWH84" s="112"/>
      <c r="AWI84" s="112"/>
      <c r="AWJ84" s="112"/>
      <c r="AWK84" s="112"/>
      <c r="AWL84" s="112"/>
      <c r="AWM84" s="112"/>
      <c r="AWN84" s="112"/>
      <c r="AWO84" s="112"/>
      <c r="AWP84" s="112"/>
      <c r="AWQ84" s="112"/>
      <c r="AWR84" s="112"/>
      <c r="AWS84" s="112"/>
      <c r="AWT84" s="112"/>
      <c r="AWU84" s="112"/>
      <c r="AWV84" s="112"/>
      <c r="AWW84" s="112"/>
      <c r="AWX84" s="112"/>
      <c r="AWY84" s="112"/>
      <c r="AWZ84" s="112"/>
      <c r="AXA84" s="112"/>
      <c r="AXB84" s="112"/>
      <c r="AXC84" s="112"/>
      <c r="AXD84" s="112"/>
      <c r="AXE84" s="112"/>
      <c r="AXF84" s="112"/>
      <c r="AXG84" s="112"/>
      <c r="AXH84" s="112"/>
      <c r="AXI84" s="112"/>
      <c r="AXJ84" s="112"/>
      <c r="AXK84" s="112"/>
      <c r="AXL84" s="112"/>
      <c r="AXM84" s="112"/>
      <c r="AXN84" s="112"/>
      <c r="AXO84" s="112"/>
      <c r="AXP84" s="112"/>
      <c r="AXQ84" s="112"/>
      <c r="AXR84" s="112"/>
      <c r="AXS84" s="112"/>
      <c r="AXT84" s="112"/>
      <c r="AXU84" s="112"/>
      <c r="AXV84" s="112"/>
      <c r="AXW84" s="112"/>
      <c r="AXX84" s="112"/>
      <c r="AXY84" s="112"/>
      <c r="AXZ84" s="112"/>
      <c r="AYA84" s="112"/>
      <c r="AYB84" s="112"/>
      <c r="AYC84" s="112"/>
      <c r="AYD84" s="112"/>
      <c r="AYE84" s="112"/>
      <c r="AYF84" s="112"/>
      <c r="AYG84" s="112"/>
      <c r="AYH84" s="112"/>
      <c r="AYI84" s="112"/>
      <c r="AYJ84" s="112"/>
      <c r="AYK84" s="112"/>
      <c r="AYL84" s="112"/>
      <c r="AYM84" s="112"/>
      <c r="AYN84" s="112"/>
      <c r="AYO84" s="112"/>
      <c r="AYP84" s="112"/>
      <c r="AYQ84" s="112"/>
      <c r="AYR84" s="112"/>
      <c r="AYS84" s="112"/>
      <c r="AYT84" s="112"/>
      <c r="AYU84" s="112"/>
      <c r="AYV84" s="112"/>
      <c r="AYW84" s="112"/>
      <c r="AYX84" s="112"/>
      <c r="AYY84" s="112"/>
      <c r="AYZ84" s="112"/>
      <c r="AZA84" s="112"/>
      <c r="AZB84" s="112"/>
      <c r="AZC84" s="112"/>
      <c r="AZD84" s="112"/>
      <c r="AZE84" s="112"/>
      <c r="AZF84" s="112"/>
      <c r="AZG84" s="112"/>
      <c r="AZH84" s="112"/>
      <c r="AZI84" s="112"/>
      <c r="AZJ84" s="112"/>
      <c r="AZK84" s="112"/>
      <c r="AZL84" s="112"/>
      <c r="AZM84" s="112"/>
      <c r="AZN84" s="112"/>
      <c r="AZO84" s="112"/>
      <c r="AZP84" s="112"/>
      <c r="AZQ84" s="112"/>
      <c r="AZR84" s="112"/>
      <c r="AZS84" s="112"/>
      <c r="AZT84" s="112"/>
      <c r="AZU84" s="112"/>
      <c r="AZV84" s="112"/>
      <c r="AZW84" s="112"/>
      <c r="AZX84" s="112"/>
      <c r="AZY84" s="112"/>
      <c r="AZZ84" s="112"/>
      <c r="BAA84" s="112"/>
      <c r="BAB84" s="112"/>
      <c r="BAC84" s="112"/>
      <c r="BAD84" s="112"/>
      <c r="BAE84" s="112"/>
      <c r="BAF84" s="112"/>
      <c r="BAG84" s="112"/>
      <c r="BAH84" s="112"/>
      <c r="BAI84" s="112"/>
      <c r="BAJ84" s="112"/>
      <c r="BAK84" s="112"/>
      <c r="BAL84" s="112"/>
      <c r="BAM84" s="112"/>
      <c r="BAN84" s="112"/>
      <c r="BAO84" s="112"/>
      <c r="BAP84" s="112"/>
      <c r="BAQ84" s="112"/>
      <c r="BAR84" s="112"/>
      <c r="BAS84" s="112"/>
      <c r="BAT84" s="112"/>
      <c r="BAU84" s="112"/>
      <c r="BAV84" s="112"/>
      <c r="BAW84" s="112"/>
      <c r="BAX84" s="112"/>
      <c r="BAY84" s="112"/>
      <c r="BAZ84" s="112"/>
      <c r="BBA84" s="112"/>
      <c r="BBB84" s="112"/>
      <c r="BBC84" s="112"/>
      <c r="BBD84" s="112"/>
      <c r="BBE84" s="112"/>
      <c r="BBF84" s="112"/>
      <c r="BBG84" s="112"/>
      <c r="BBH84" s="112"/>
      <c r="BBI84" s="112"/>
      <c r="BBJ84" s="112"/>
      <c r="BBK84" s="112"/>
      <c r="BBL84" s="112"/>
      <c r="BBM84" s="112"/>
      <c r="BBN84" s="112"/>
      <c r="BBO84" s="112"/>
      <c r="BBP84" s="112"/>
      <c r="BBQ84" s="112"/>
      <c r="BBR84" s="112"/>
      <c r="BBS84" s="112"/>
      <c r="BBT84" s="112"/>
      <c r="BBU84" s="112"/>
      <c r="BBV84" s="112"/>
      <c r="BBW84" s="112"/>
      <c r="BBX84" s="112"/>
      <c r="BBY84" s="112"/>
      <c r="BBZ84" s="112"/>
      <c r="BCA84" s="112"/>
      <c r="BCB84" s="112"/>
      <c r="BCC84" s="112"/>
      <c r="BCD84" s="112"/>
      <c r="BCE84" s="112"/>
      <c r="BCF84" s="112"/>
      <c r="BCG84" s="112"/>
      <c r="BCH84" s="112"/>
      <c r="BCI84" s="112"/>
      <c r="BCJ84" s="112"/>
      <c r="BCK84" s="112"/>
      <c r="BCL84" s="112"/>
      <c r="BCM84" s="112"/>
      <c r="BCN84" s="112"/>
      <c r="BCO84" s="112"/>
      <c r="BCP84" s="112"/>
      <c r="BCQ84" s="112"/>
      <c r="BCR84" s="112"/>
      <c r="BCS84" s="112"/>
      <c r="BCT84" s="112"/>
      <c r="BCU84" s="112"/>
      <c r="BCV84" s="112"/>
      <c r="BCW84" s="112"/>
      <c r="BCX84" s="112"/>
      <c r="BCY84" s="112"/>
      <c r="BCZ84" s="112"/>
      <c r="BDA84" s="112"/>
      <c r="BDB84" s="112"/>
      <c r="BDC84" s="112"/>
      <c r="BDD84" s="112"/>
      <c r="BDE84" s="112"/>
      <c r="BDF84" s="112"/>
      <c r="BDG84" s="112"/>
      <c r="BDH84" s="112"/>
      <c r="BDI84" s="112"/>
      <c r="BDJ84" s="112"/>
      <c r="BDK84" s="112"/>
      <c r="BDL84" s="112"/>
      <c r="BDM84" s="112"/>
      <c r="BDN84" s="112"/>
      <c r="BDO84" s="112"/>
      <c r="BDP84" s="112"/>
      <c r="BDQ84" s="112"/>
      <c r="BDR84" s="112"/>
      <c r="BDS84" s="112"/>
      <c r="BDT84" s="112"/>
      <c r="BDU84" s="112"/>
      <c r="BDV84" s="112"/>
      <c r="BDW84" s="112"/>
      <c r="BDX84" s="112"/>
      <c r="BDY84" s="112"/>
      <c r="BDZ84" s="112"/>
      <c r="BEA84" s="112"/>
      <c r="BEB84" s="112"/>
      <c r="BEC84" s="112"/>
      <c r="BED84" s="112"/>
      <c r="BEE84" s="112"/>
      <c r="BEF84" s="112"/>
      <c r="BEG84" s="112"/>
      <c r="BEH84" s="112"/>
      <c r="BEI84" s="112"/>
      <c r="BEJ84" s="112"/>
      <c r="BEK84" s="112"/>
      <c r="BEL84" s="112"/>
      <c r="BEM84" s="112"/>
      <c r="BEN84" s="112"/>
      <c r="BEO84" s="112"/>
      <c r="BEP84" s="112"/>
      <c r="BEQ84" s="112"/>
      <c r="BER84" s="112"/>
      <c r="BES84" s="112"/>
      <c r="BET84" s="112"/>
      <c r="BEU84" s="112"/>
      <c r="BEV84" s="112"/>
      <c r="BEW84" s="112"/>
      <c r="BEX84" s="112"/>
      <c r="BEY84" s="112"/>
      <c r="BEZ84" s="112"/>
      <c r="BFA84" s="112"/>
      <c r="BFB84" s="112"/>
      <c r="BFC84" s="112"/>
      <c r="BFD84" s="112"/>
      <c r="BFE84" s="112"/>
      <c r="BFF84" s="112"/>
      <c r="BFG84" s="112"/>
      <c r="BFH84" s="112"/>
      <c r="BFI84" s="112"/>
      <c r="BFJ84" s="112"/>
      <c r="BFK84" s="112"/>
      <c r="BFL84" s="112"/>
      <c r="BFM84" s="112"/>
      <c r="BFN84" s="112"/>
      <c r="BFO84" s="112"/>
      <c r="BFP84" s="112"/>
      <c r="BFQ84" s="112"/>
      <c r="BFR84" s="112"/>
      <c r="BFS84" s="112"/>
      <c r="BFT84" s="112"/>
      <c r="BFU84" s="112"/>
      <c r="BFV84" s="112"/>
      <c r="BFW84" s="112"/>
      <c r="BFX84" s="112"/>
      <c r="BFY84" s="112"/>
      <c r="BFZ84" s="112"/>
      <c r="BGA84" s="112"/>
      <c r="BGB84" s="112"/>
      <c r="BGC84" s="112"/>
      <c r="BGD84" s="112"/>
      <c r="BGE84" s="112"/>
      <c r="BGF84" s="112"/>
      <c r="BGG84" s="112"/>
      <c r="BGH84" s="112"/>
      <c r="BGI84" s="112"/>
      <c r="BGJ84" s="112"/>
      <c r="BGK84" s="112"/>
      <c r="BGL84" s="112"/>
      <c r="BGM84" s="112"/>
      <c r="BGN84" s="112"/>
      <c r="BGO84" s="112"/>
      <c r="BGP84" s="112"/>
      <c r="BGQ84" s="112"/>
      <c r="BGR84" s="112"/>
      <c r="BGS84" s="112"/>
      <c r="BGT84" s="112"/>
      <c r="BGU84" s="112"/>
      <c r="BGV84" s="112"/>
      <c r="BGW84" s="112"/>
      <c r="BGX84" s="112"/>
      <c r="BGY84" s="112"/>
      <c r="BGZ84" s="112"/>
      <c r="BHA84" s="112"/>
      <c r="BHB84" s="112"/>
      <c r="BHC84" s="112"/>
      <c r="BHD84" s="112"/>
      <c r="BHE84" s="112"/>
      <c r="BHF84" s="112"/>
      <c r="BHG84" s="112"/>
      <c r="BHH84" s="112"/>
      <c r="BHI84" s="112"/>
      <c r="BHJ84" s="112"/>
      <c r="BHK84" s="112"/>
      <c r="BHL84" s="112"/>
      <c r="BHM84" s="112"/>
      <c r="BHN84" s="112"/>
      <c r="BHO84" s="112"/>
      <c r="BHP84" s="112"/>
      <c r="BHQ84" s="112"/>
      <c r="BHR84" s="112"/>
      <c r="BHS84" s="112"/>
      <c r="BHT84" s="112"/>
      <c r="BHU84" s="112"/>
      <c r="BHV84" s="112"/>
      <c r="BHW84" s="112"/>
      <c r="BHX84" s="112"/>
      <c r="BHY84" s="112"/>
      <c r="BHZ84" s="112"/>
      <c r="BIA84" s="112"/>
      <c r="BIB84" s="112"/>
      <c r="BIC84" s="112"/>
      <c r="BID84" s="112"/>
      <c r="BIE84" s="112"/>
      <c r="BIF84" s="112"/>
      <c r="BIG84" s="112"/>
      <c r="BIH84" s="112"/>
      <c r="BII84" s="112"/>
      <c r="BIJ84" s="112"/>
      <c r="BIK84" s="112"/>
      <c r="BIL84" s="112"/>
      <c r="BIM84" s="112"/>
      <c r="BIN84" s="112"/>
      <c r="BIO84" s="112"/>
      <c r="BIP84" s="112"/>
      <c r="BIQ84" s="112"/>
      <c r="BIR84" s="112"/>
      <c r="BIS84" s="112"/>
      <c r="BIT84" s="112"/>
      <c r="BIU84" s="112"/>
      <c r="BIV84" s="112"/>
      <c r="BIW84" s="112"/>
      <c r="BIX84" s="112"/>
      <c r="BIY84" s="112"/>
      <c r="BIZ84" s="112"/>
      <c r="BJA84" s="112"/>
      <c r="BJB84" s="112"/>
      <c r="BJC84" s="112"/>
      <c r="BJD84" s="112"/>
      <c r="BJE84" s="112"/>
      <c r="BJF84" s="112"/>
      <c r="BJG84" s="112"/>
      <c r="BJH84" s="112"/>
      <c r="BJI84" s="112"/>
      <c r="BJJ84" s="112"/>
      <c r="BJK84" s="112"/>
      <c r="BJL84" s="112"/>
      <c r="BJM84" s="112"/>
      <c r="BJN84" s="112"/>
      <c r="BJO84" s="112"/>
      <c r="BJP84" s="112"/>
      <c r="BJQ84" s="112"/>
      <c r="BJR84" s="112"/>
      <c r="BJS84" s="112"/>
      <c r="BJT84" s="112"/>
      <c r="BJU84" s="112"/>
      <c r="BJV84" s="112"/>
      <c r="BJW84" s="112"/>
      <c r="BJX84" s="112"/>
      <c r="BJY84" s="112"/>
      <c r="BJZ84" s="112"/>
      <c r="BKA84" s="112"/>
      <c r="BKB84" s="112"/>
      <c r="BKC84" s="112"/>
      <c r="BKD84" s="112"/>
      <c r="BKE84" s="112"/>
      <c r="BKF84" s="112"/>
      <c r="BKG84" s="112"/>
      <c r="BKH84" s="112"/>
      <c r="BKI84" s="112"/>
      <c r="BKJ84" s="112"/>
      <c r="BKK84" s="112"/>
      <c r="BKL84" s="112"/>
      <c r="BKM84" s="112"/>
      <c r="BKN84" s="112"/>
      <c r="BKO84" s="112"/>
      <c r="BKP84" s="112"/>
      <c r="BKQ84" s="112"/>
      <c r="BKR84" s="112"/>
      <c r="BKS84" s="112"/>
      <c r="BKT84" s="112"/>
      <c r="BKU84" s="112"/>
      <c r="BKV84" s="112"/>
      <c r="BKW84" s="112"/>
      <c r="BKX84" s="112"/>
      <c r="BKY84" s="112"/>
      <c r="BKZ84" s="112"/>
      <c r="BLA84" s="112"/>
      <c r="BLB84" s="112"/>
      <c r="BLC84" s="112"/>
      <c r="BLD84" s="112"/>
      <c r="BLE84" s="112"/>
      <c r="BLF84" s="112"/>
      <c r="BLG84" s="112"/>
      <c r="BLH84" s="112"/>
      <c r="BLI84" s="112"/>
      <c r="BLJ84" s="112"/>
      <c r="BLK84" s="112"/>
      <c r="BLL84" s="112"/>
      <c r="BLM84" s="112"/>
      <c r="BLN84" s="112"/>
      <c r="BLO84" s="112"/>
      <c r="BLP84" s="112"/>
      <c r="BLQ84" s="112"/>
      <c r="BLR84" s="112"/>
      <c r="BLS84" s="112"/>
      <c r="BLT84" s="112"/>
      <c r="BLU84" s="112"/>
      <c r="BLV84" s="112"/>
      <c r="BLW84" s="112"/>
      <c r="BLX84" s="112"/>
      <c r="BLY84" s="112"/>
      <c r="BLZ84" s="112"/>
      <c r="BMA84" s="112"/>
      <c r="BMB84" s="112"/>
      <c r="BMC84" s="112"/>
      <c r="BMD84" s="112"/>
      <c r="BME84" s="112"/>
      <c r="BMF84" s="112"/>
      <c r="BMG84" s="112"/>
      <c r="BMH84" s="112"/>
      <c r="BMI84" s="112"/>
      <c r="BMJ84" s="112"/>
      <c r="BMK84" s="112"/>
      <c r="BML84" s="112"/>
      <c r="BMM84" s="112"/>
      <c r="BMN84" s="112"/>
      <c r="BMO84" s="112"/>
      <c r="BMP84" s="112"/>
      <c r="BMQ84" s="112"/>
      <c r="BMR84" s="112"/>
      <c r="BMS84" s="112"/>
      <c r="BMT84" s="112"/>
      <c r="BMU84" s="112"/>
      <c r="BMV84" s="112"/>
      <c r="BMW84" s="112"/>
      <c r="BMX84" s="112"/>
      <c r="BMY84" s="112"/>
      <c r="BMZ84" s="112"/>
      <c r="BNA84" s="112"/>
      <c r="BNB84" s="112"/>
      <c r="BNC84" s="112"/>
      <c r="BND84" s="112"/>
      <c r="BNE84" s="112"/>
      <c r="BNF84" s="112"/>
      <c r="BNG84" s="112"/>
      <c r="BNH84" s="112"/>
      <c r="BNI84" s="112"/>
      <c r="BNJ84" s="112"/>
      <c r="BNK84" s="112"/>
      <c r="BNL84" s="112"/>
      <c r="BNM84" s="112"/>
      <c r="BNN84" s="112"/>
      <c r="BNO84" s="112"/>
      <c r="BNP84" s="112"/>
      <c r="BNQ84" s="112"/>
      <c r="BNR84" s="112"/>
      <c r="BNS84" s="112"/>
      <c r="BNT84" s="112"/>
      <c r="BNU84" s="112"/>
      <c r="BNV84" s="112"/>
      <c r="BNW84" s="112"/>
      <c r="BNX84" s="112"/>
      <c r="BNY84" s="112"/>
      <c r="BNZ84" s="112"/>
      <c r="BOA84" s="112"/>
      <c r="BOB84" s="112"/>
      <c r="BOC84" s="112"/>
      <c r="BOD84" s="112"/>
      <c r="BOE84" s="112"/>
      <c r="BOF84" s="112"/>
      <c r="BOG84" s="112"/>
      <c r="BOH84" s="112"/>
      <c r="BOI84" s="112"/>
      <c r="BOJ84" s="112"/>
      <c r="BOK84" s="112"/>
      <c r="BOL84" s="112"/>
      <c r="BOM84" s="112"/>
      <c r="BON84" s="112"/>
      <c r="BOO84" s="112"/>
      <c r="BOP84" s="112"/>
      <c r="BOQ84" s="112"/>
      <c r="BOR84" s="112"/>
      <c r="BOS84" s="112"/>
      <c r="BOT84" s="112"/>
      <c r="BOU84" s="112"/>
      <c r="BOV84" s="112"/>
      <c r="BOW84" s="112"/>
      <c r="BOX84" s="112"/>
      <c r="BOY84" s="112"/>
      <c r="BOZ84" s="112"/>
      <c r="BPA84" s="112"/>
      <c r="BPB84" s="112"/>
      <c r="BPC84" s="112"/>
      <c r="BPD84" s="112"/>
      <c r="BPE84" s="112"/>
      <c r="BPF84" s="112"/>
      <c r="BPG84" s="112"/>
      <c r="BPH84" s="112"/>
      <c r="BPI84" s="112"/>
      <c r="BPJ84" s="112"/>
      <c r="BPK84" s="112"/>
      <c r="BPL84" s="112"/>
      <c r="BPM84" s="112"/>
      <c r="BPN84" s="112"/>
      <c r="BPO84" s="112"/>
      <c r="BPP84" s="112"/>
      <c r="BPQ84" s="112"/>
      <c r="BPR84" s="112"/>
      <c r="BPS84" s="112"/>
      <c r="BPT84" s="112"/>
      <c r="BPU84" s="112"/>
      <c r="BPV84" s="112"/>
      <c r="BPW84" s="112"/>
      <c r="BPX84" s="112"/>
      <c r="BPY84" s="112"/>
      <c r="BPZ84" s="112"/>
      <c r="BQA84" s="112"/>
      <c r="BQB84" s="112"/>
      <c r="BQC84" s="112"/>
      <c r="BQD84" s="112"/>
      <c r="BQE84" s="112"/>
      <c r="BQF84" s="112"/>
      <c r="BQG84" s="112"/>
      <c r="BQH84" s="112"/>
      <c r="BQI84" s="112"/>
      <c r="BQJ84" s="112"/>
      <c r="BQK84" s="112"/>
      <c r="BQL84" s="112"/>
      <c r="BQM84" s="112"/>
      <c r="BQN84" s="112"/>
      <c r="BQO84" s="112"/>
      <c r="BQP84" s="112"/>
      <c r="BQQ84" s="112"/>
      <c r="BQR84" s="112"/>
      <c r="BQS84" s="112"/>
      <c r="BQT84" s="112"/>
      <c r="BQU84" s="112"/>
      <c r="BQV84" s="112"/>
      <c r="BQW84" s="112"/>
      <c r="BQX84" s="112"/>
      <c r="BQY84" s="112"/>
      <c r="BQZ84" s="112"/>
      <c r="BRA84" s="112"/>
      <c r="BRB84" s="112"/>
      <c r="BRC84" s="112"/>
      <c r="BRD84" s="112"/>
      <c r="BRE84" s="112"/>
      <c r="BRF84" s="112"/>
      <c r="BRG84" s="112"/>
      <c r="BRH84" s="112"/>
      <c r="BRI84" s="112"/>
      <c r="BRJ84" s="112"/>
      <c r="BRK84" s="112"/>
      <c r="BRL84" s="112"/>
      <c r="BRM84" s="112"/>
      <c r="BRN84" s="112"/>
      <c r="BRO84" s="112"/>
      <c r="BRP84" s="112"/>
      <c r="BRQ84" s="112"/>
      <c r="BRR84" s="112"/>
      <c r="BRS84" s="112"/>
      <c r="BRT84" s="112"/>
      <c r="BRU84" s="112"/>
      <c r="BRV84" s="112"/>
      <c r="BRW84" s="112"/>
      <c r="BRX84" s="112"/>
      <c r="BRY84" s="112"/>
      <c r="BRZ84" s="112"/>
      <c r="BSA84" s="112"/>
      <c r="BSB84" s="112"/>
      <c r="BSC84" s="112"/>
      <c r="BSD84" s="112"/>
      <c r="BSE84" s="112"/>
      <c r="BSF84" s="112"/>
      <c r="BSG84" s="112"/>
      <c r="BSH84" s="112"/>
      <c r="BSI84" s="112"/>
      <c r="BSJ84" s="112"/>
      <c r="BSK84" s="112"/>
      <c r="BSL84" s="112"/>
      <c r="BSM84" s="112"/>
      <c r="BSN84" s="112"/>
      <c r="BSO84" s="112"/>
      <c r="BSP84" s="112"/>
      <c r="BSQ84" s="112"/>
      <c r="BSR84" s="112"/>
      <c r="BSS84" s="112"/>
      <c r="BST84" s="112"/>
      <c r="BSU84" s="112"/>
      <c r="BSV84" s="112"/>
      <c r="BSW84" s="112"/>
      <c r="BSX84" s="112"/>
      <c r="BSY84" s="112"/>
      <c r="BSZ84" s="112"/>
      <c r="BTA84" s="112"/>
      <c r="BTB84" s="112"/>
      <c r="BTC84" s="112"/>
      <c r="BTD84" s="112"/>
      <c r="BTE84" s="112"/>
      <c r="BTF84" s="112"/>
      <c r="BTG84" s="112"/>
      <c r="BTH84" s="112"/>
      <c r="BTI84" s="112"/>
      <c r="BTJ84" s="112"/>
      <c r="BTK84" s="112"/>
      <c r="BTL84" s="112"/>
      <c r="BTM84" s="112"/>
      <c r="BTN84" s="112"/>
      <c r="BTO84" s="112"/>
      <c r="BTP84" s="112"/>
      <c r="BTQ84" s="112"/>
      <c r="BTR84" s="112"/>
      <c r="BTS84" s="112"/>
      <c r="BTT84" s="112"/>
      <c r="BTU84" s="112"/>
      <c r="BTV84" s="112"/>
      <c r="BTW84" s="112"/>
      <c r="BTX84" s="112"/>
      <c r="BTY84" s="112"/>
      <c r="BTZ84" s="112"/>
      <c r="BUA84" s="112"/>
      <c r="BUB84" s="112"/>
      <c r="BUC84" s="112"/>
      <c r="BUD84" s="112"/>
      <c r="BUE84" s="112"/>
      <c r="BUF84" s="112"/>
      <c r="BUG84" s="112"/>
      <c r="BUH84" s="112"/>
      <c r="BUI84" s="112"/>
      <c r="BUJ84" s="112"/>
      <c r="BUK84" s="112"/>
      <c r="BUL84" s="112"/>
      <c r="BUM84" s="112"/>
      <c r="BUN84" s="112"/>
      <c r="BUO84" s="112"/>
      <c r="BUP84" s="112"/>
      <c r="BUQ84" s="112"/>
      <c r="BUR84" s="112"/>
      <c r="BUS84" s="112"/>
      <c r="BUT84" s="112"/>
      <c r="BUU84" s="112"/>
      <c r="BUV84" s="112"/>
      <c r="BUW84" s="112"/>
      <c r="BUX84" s="112"/>
      <c r="BUY84" s="112"/>
      <c r="BUZ84" s="112"/>
      <c r="BVA84" s="112"/>
      <c r="BVB84" s="112"/>
      <c r="BVC84" s="112"/>
      <c r="BVD84" s="112"/>
      <c r="BVE84" s="112"/>
      <c r="BVF84" s="112"/>
      <c r="BVG84" s="112"/>
      <c r="BVH84" s="112"/>
      <c r="BVI84" s="112"/>
      <c r="BVJ84" s="112"/>
      <c r="BVK84" s="112"/>
      <c r="BVL84" s="112"/>
      <c r="BVM84" s="112"/>
      <c r="BVN84" s="112"/>
      <c r="BVO84" s="112"/>
      <c r="BVP84" s="112"/>
      <c r="BVQ84" s="112"/>
      <c r="BVR84" s="112"/>
      <c r="BVS84" s="112"/>
      <c r="BVT84" s="112"/>
      <c r="BVU84" s="112"/>
      <c r="BVV84" s="112"/>
      <c r="BVW84" s="112"/>
      <c r="BVX84" s="112"/>
      <c r="BVY84" s="112"/>
      <c r="BVZ84" s="112"/>
      <c r="BWA84" s="112"/>
      <c r="BWB84" s="112"/>
      <c r="BWC84" s="112"/>
      <c r="BWD84" s="112"/>
      <c r="BWE84" s="112"/>
      <c r="BWF84" s="112"/>
      <c r="BWG84" s="112"/>
      <c r="BWH84" s="112"/>
      <c r="BWI84" s="112"/>
      <c r="BWJ84" s="112"/>
      <c r="BWK84" s="112"/>
      <c r="BWL84" s="112"/>
      <c r="BWM84" s="112"/>
      <c r="BWN84" s="112"/>
      <c r="BWO84" s="112"/>
      <c r="BWP84" s="112"/>
      <c r="BWQ84" s="112"/>
      <c r="BWR84" s="112"/>
      <c r="BWS84" s="112"/>
      <c r="BWT84" s="112"/>
      <c r="BWU84" s="112"/>
      <c r="BWV84" s="112"/>
      <c r="BWW84" s="112"/>
      <c r="BWX84" s="112"/>
      <c r="BWY84" s="112"/>
      <c r="BWZ84" s="112"/>
      <c r="BXA84" s="112"/>
      <c r="BXB84" s="112"/>
      <c r="BXC84" s="112"/>
      <c r="BXD84" s="112"/>
      <c r="BXE84" s="112"/>
      <c r="BXF84" s="112"/>
      <c r="BXG84" s="112"/>
      <c r="BXH84" s="112"/>
      <c r="BXI84" s="112"/>
      <c r="BXJ84" s="112"/>
      <c r="BXK84" s="112"/>
      <c r="BXL84" s="112"/>
      <c r="BXM84" s="112"/>
      <c r="BXN84" s="112"/>
      <c r="BXO84" s="112"/>
      <c r="BXP84" s="112"/>
      <c r="BXQ84" s="112"/>
      <c r="BXR84" s="112"/>
      <c r="BXS84" s="112"/>
      <c r="BXT84" s="112"/>
      <c r="BXU84" s="112"/>
      <c r="BXV84" s="112"/>
      <c r="BXW84" s="112"/>
      <c r="BXX84" s="112"/>
      <c r="BXY84" s="112"/>
      <c r="BXZ84" s="112"/>
      <c r="BYA84" s="112"/>
      <c r="BYB84" s="112"/>
      <c r="BYC84" s="112"/>
      <c r="BYD84" s="112"/>
      <c r="BYE84" s="112"/>
      <c r="BYF84" s="112"/>
      <c r="BYG84" s="112"/>
      <c r="BYH84" s="112"/>
      <c r="BYI84" s="112"/>
      <c r="BYJ84" s="112"/>
      <c r="BYK84" s="112"/>
      <c r="BYL84" s="112"/>
      <c r="BYM84" s="112"/>
      <c r="BYN84" s="112"/>
      <c r="BYO84" s="112"/>
      <c r="BYP84" s="112"/>
      <c r="BYQ84" s="112"/>
      <c r="BYR84" s="112"/>
      <c r="BYS84" s="112"/>
      <c r="BYT84" s="112"/>
      <c r="BYU84" s="112"/>
      <c r="BYV84" s="112"/>
      <c r="BYW84" s="112"/>
      <c r="BYX84" s="112"/>
      <c r="BYY84" s="112"/>
      <c r="BYZ84" s="112"/>
      <c r="BZA84" s="112"/>
      <c r="BZB84" s="112"/>
      <c r="BZC84" s="112"/>
      <c r="BZD84" s="112"/>
      <c r="BZE84" s="112"/>
      <c r="BZF84" s="112"/>
    </row>
    <row r="85" spans="1:2034" s="68" customFormat="1" x14ac:dyDescent="0.25">
      <c r="A85" s="62">
        <v>2</v>
      </c>
      <c r="B85" s="126" t="s">
        <v>54</v>
      </c>
      <c r="C85" s="127">
        <v>24.64</v>
      </c>
      <c r="D85" s="127">
        <v>29.65</v>
      </c>
      <c r="E85" s="128">
        <v>23550</v>
      </c>
      <c r="F85" s="128">
        <v>249.2</v>
      </c>
      <c r="G85" s="99">
        <f>AVERAGE(F82:F85)</f>
        <v>253.47500000000002</v>
      </c>
      <c r="H85" s="100">
        <f>AVERAGE(E82:E85)</f>
        <v>22635</v>
      </c>
      <c r="I85" s="101">
        <f>_xlfn.VAR.S(F82:F85)</f>
        <v>477.40916666666703</v>
      </c>
      <c r="J85" s="101">
        <f>_xlfn.VAR.S(E82:E85)</f>
        <v>398700</v>
      </c>
      <c r="K85" s="102">
        <f>G85/H85+G85/POWER(H85,3)*J85</f>
        <v>1.1207079811137112E-2</v>
      </c>
      <c r="L85" s="103">
        <f>+K85*100</f>
        <v>1.1207079811137113</v>
      </c>
      <c r="M85" s="104">
        <f>POWER((G85/H85),2)*(I85/POWER(G85,2)+J85/POWER(H85,2))</f>
        <v>1.0294026957972742E-6</v>
      </c>
      <c r="N85" s="116">
        <f>SQRT(M85)</f>
        <v>1.014594843174986E-3</v>
      </c>
      <c r="O85" s="123" t="s">
        <v>47</v>
      </c>
      <c r="Q85" s="55"/>
      <c r="R85" s="72"/>
      <c r="S85" s="72"/>
      <c r="T85" s="72"/>
      <c r="U85" s="72"/>
      <c r="V85" s="72"/>
      <c r="W85" s="72"/>
      <c r="X85" s="55"/>
      <c r="Y85" s="87"/>
      <c r="AG85" s="112"/>
      <c r="AH85" s="112"/>
      <c r="AI85" s="112"/>
      <c r="AJ85" s="112"/>
      <c r="AK85" s="112"/>
      <c r="AL85" s="112"/>
      <c r="AM85" s="112"/>
      <c r="AN85" s="112"/>
      <c r="AO85" s="112"/>
      <c r="AP85" s="112"/>
      <c r="AQ85" s="112"/>
      <c r="AR85" s="112"/>
      <c r="AS85" s="112"/>
      <c r="AT85" s="112"/>
      <c r="AU85" s="112"/>
      <c r="AV85" s="112"/>
      <c r="AW85" s="112"/>
      <c r="AX85" s="112"/>
      <c r="AY85" s="112"/>
      <c r="AZ85" s="112"/>
      <c r="BA85" s="112"/>
      <c r="BB85" s="112"/>
      <c r="BC85" s="112"/>
      <c r="BD85" s="112"/>
      <c r="BE85" s="112"/>
      <c r="BF85" s="112"/>
      <c r="BG85" s="112"/>
      <c r="BH85" s="112"/>
      <c r="BI85" s="112"/>
      <c r="BJ85" s="112"/>
      <c r="BK85" s="112"/>
      <c r="BL85" s="112"/>
      <c r="BM85" s="112"/>
      <c r="BN85" s="112"/>
      <c r="BO85" s="112"/>
      <c r="BP85" s="112"/>
      <c r="BQ85" s="112"/>
      <c r="BR85" s="112"/>
      <c r="BS85" s="112"/>
      <c r="BT85" s="112"/>
      <c r="BU85" s="112"/>
      <c r="BV85" s="112"/>
      <c r="BW85" s="112"/>
      <c r="BX85" s="112"/>
      <c r="BY85" s="112"/>
      <c r="BZ85" s="112"/>
      <c r="CA85" s="112"/>
      <c r="CB85" s="112"/>
      <c r="CC85" s="112"/>
      <c r="CD85" s="112"/>
      <c r="CE85" s="112"/>
      <c r="CF85" s="112"/>
      <c r="CG85" s="112"/>
      <c r="CH85" s="112"/>
      <c r="CI85" s="112"/>
      <c r="CJ85" s="112"/>
      <c r="CK85" s="112"/>
      <c r="CL85" s="112"/>
      <c r="CM85" s="112"/>
      <c r="CN85" s="112"/>
      <c r="CO85" s="112"/>
      <c r="CP85" s="112"/>
      <c r="CQ85" s="112"/>
      <c r="CR85" s="112"/>
      <c r="CS85" s="112"/>
      <c r="CT85" s="112"/>
      <c r="CU85" s="112"/>
      <c r="CV85" s="112"/>
      <c r="CW85" s="112"/>
      <c r="CX85" s="112"/>
      <c r="CY85" s="112"/>
      <c r="CZ85" s="112"/>
      <c r="DA85" s="112"/>
      <c r="DB85" s="112"/>
      <c r="DC85" s="112"/>
      <c r="DD85" s="112"/>
      <c r="DE85" s="112"/>
      <c r="DF85" s="112"/>
      <c r="DG85" s="112"/>
      <c r="DH85" s="112"/>
      <c r="DI85" s="112"/>
      <c r="DJ85" s="112"/>
      <c r="DK85" s="112"/>
      <c r="DL85" s="112"/>
      <c r="DM85" s="112"/>
      <c r="DN85" s="112"/>
      <c r="DO85" s="112"/>
      <c r="DP85" s="112"/>
      <c r="DQ85" s="112"/>
      <c r="DR85" s="112"/>
      <c r="DS85" s="112"/>
      <c r="DT85" s="112"/>
      <c r="DU85" s="112"/>
      <c r="DV85" s="112"/>
      <c r="DW85" s="112"/>
      <c r="DX85" s="112"/>
      <c r="DY85" s="112"/>
      <c r="DZ85" s="112"/>
      <c r="EA85" s="112"/>
      <c r="EB85" s="112"/>
      <c r="EC85" s="112"/>
      <c r="ED85" s="112"/>
      <c r="EE85" s="112"/>
      <c r="EF85" s="112"/>
      <c r="EG85" s="112"/>
      <c r="EH85" s="112"/>
      <c r="EI85" s="112"/>
      <c r="EJ85" s="112"/>
      <c r="EK85" s="112"/>
      <c r="EL85" s="112"/>
      <c r="EM85" s="112"/>
      <c r="EN85" s="112"/>
      <c r="EO85" s="112"/>
      <c r="EP85" s="112"/>
      <c r="EQ85" s="112"/>
      <c r="ER85" s="112"/>
      <c r="ES85" s="112"/>
      <c r="ET85" s="112"/>
      <c r="EU85" s="112"/>
      <c r="EV85" s="112"/>
      <c r="EW85" s="112"/>
      <c r="EX85" s="112"/>
      <c r="EY85" s="112"/>
      <c r="EZ85" s="112"/>
      <c r="FA85" s="112"/>
      <c r="FB85" s="112"/>
      <c r="FC85" s="112"/>
      <c r="FD85" s="112"/>
      <c r="FE85" s="112"/>
      <c r="FF85" s="112"/>
      <c r="FG85" s="112"/>
      <c r="FH85" s="112"/>
      <c r="FI85" s="112"/>
      <c r="FJ85" s="112"/>
      <c r="FK85" s="112"/>
      <c r="FL85" s="112"/>
      <c r="FM85" s="112"/>
      <c r="FN85" s="112"/>
      <c r="FO85" s="112"/>
      <c r="FP85" s="112"/>
      <c r="FQ85" s="112"/>
      <c r="FR85" s="112"/>
      <c r="FS85" s="112"/>
      <c r="FT85" s="112"/>
      <c r="FU85" s="112"/>
      <c r="FV85" s="112"/>
      <c r="FW85" s="112"/>
      <c r="FX85" s="112"/>
      <c r="FY85" s="112"/>
      <c r="FZ85" s="112"/>
      <c r="GA85" s="112"/>
      <c r="GB85" s="112"/>
      <c r="GC85" s="112"/>
      <c r="GD85" s="112"/>
      <c r="GE85" s="112"/>
      <c r="GF85" s="112"/>
      <c r="GG85" s="112"/>
      <c r="GH85" s="112"/>
      <c r="GI85" s="112"/>
      <c r="GJ85" s="112"/>
      <c r="GK85" s="112"/>
      <c r="GL85" s="112"/>
      <c r="GM85" s="112"/>
      <c r="GN85" s="112"/>
      <c r="GO85" s="112"/>
      <c r="GP85" s="112"/>
      <c r="GQ85" s="112"/>
      <c r="GR85" s="112"/>
      <c r="GS85" s="112"/>
      <c r="GT85" s="112"/>
      <c r="GU85" s="112"/>
      <c r="GV85" s="112"/>
      <c r="GW85" s="112"/>
      <c r="GX85" s="112"/>
      <c r="GY85" s="112"/>
      <c r="GZ85" s="112"/>
      <c r="HA85" s="112"/>
      <c r="HB85" s="112"/>
      <c r="HC85" s="112"/>
      <c r="HD85" s="112"/>
      <c r="HE85" s="112"/>
      <c r="HF85" s="112"/>
      <c r="HG85" s="112"/>
      <c r="HH85" s="112"/>
      <c r="HI85" s="112"/>
      <c r="HJ85" s="112"/>
      <c r="HK85" s="112"/>
      <c r="HL85" s="112"/>
      <c r="HM85" s="112"/>
      <c r="HN85" s="112"/>
      <c r="HO85" s="112"/>
      <c r="HP85" s="112"/>
      <c r="HQ85" s="112"/>
      <c r="HR85" s="112"/>
      <c r="HS85" s="112"/>
      <c r="HT85" s="112"/>
      <c r="HU85" s="112"/>
      <c r="HV85" s="112"/>
      <c r="HW85" s="112"/>
      <c r="HX85" s="112"/>
      <c r="HY85" s="112"/>
      <c r="HZ85" s="112"/>
      <c r="IA85" s="112"/>
      <c r="IB85" s="112"/>
      <c r="IC85" s="112"/>
      <c r="ID85" s="112"/>
      <c r="IE85" s="112"/>
      <c r="IF85" s="112"/>
      <c r="IG85" s="112"/>
      <c r="IH85" s="112"/>
      <c r="II85" s="112"/>
      <c r="IJ85" s="112"/>
      <c r="IK85" s="112"/>
      <c r="IL85" s="112"/>
      <c r="IM85" s="112"/>
      <c r="IN85" s="112"/>
      <c r="IO85" s="112"/>
      <c r="IP85" s="112"/>
      <c r="IQ85" s="112"/>
      <c r="IR85" s="112"/>
      <c r="IS85" s="112"/>
      <c r="IT85" s="112"/>
      <c r="IU85" s="112"/>
      <c r="IV85" s="112"/>
      <c r="IW85" s="112"/>
      <c r="IX85" s="112"/>
      <c r="IY85" s="112"/>
      <c r="IZ85" s="112"/>
      <c r="JA85" s="112"/>
      <c r="JB85" s="112"/>
      <c r="JC85" s="112"/>
      <c r="JD85" s="112"/>
      <c r="JE85" s="112"/>
      <c r="JF85" s="112"/>
      <c r="JG85" s="112"/>
      <c r="JH85" s="112"/>
      <c r="JI85" s="112"/>
      <c r="JJ85" s="112"/>
      <c r="JK85" s="112"/>
      <c r="JL85" s="112"/>
      <c r="JM85" s="112"/>
      <c r="JN85" s="112"/>
      <c r="JO85" s="112"/>
      <c r="JP85" s="112"/>
      <c r="JQ85" s="112"/>
      <c r="JR85" s="112"/>
      <c r="JS85" s="112"/>
      <c r="JT85" s="112"/>
      <c r="JU85" s="112"/>
      <c r="JV85" s="112"/>
      <c r="JW85" s="112"/>
      <c r="JX85" s="112"/>
      <c r="JY85" s="112"/>
      <c r="JZ85" s="112"/>
      <c r="KA85" s="112"/>
      <c r="KB85" s="112"/>
      <c r="KC85" s="112"/>
      <c r="KD85" s="112"/>
      <c r="KE85" s="112"/>
      <c r="KF85" s="112"/>
      <c r="KG85" s="112"/>
      <c r="KH85" s="112"/>
      <c r="KI85" s="112"/>
      <c r="KJ85" s="112"/>
      <c r="KK85" s="112"/>
      <c r="KL85" s="112"/>
      <c r="KM85" s="112"/>
      <c r="KN85" s="112"/>
      <c r="KO85" s="112"/>
      <c r="KP85" s="112"/>
      <c r="KQ85" s="112"/>
      <c r="KR85" s="112"/>
      <c r="KS85" s="112"/>
      <c r="KT85" s="112"/>
      <c r="KU85" s="112"/>
      <c r="KV85" s="112"/>
      <c r="KW85" s="112"/>
      <c r="KX85" s="112"/>
      <c r="KY85" s="112"/>
      <c r="KZ85" s="112"/>
      <c r="LA85" s="112"/>
      <c r="LB85" s="112"/>
      <c r="LC85" s="112"/>
      <c r="LD85" s="112"/>
      <c r="LE85" s="112"/>
      <c r="LF85" s="112"/>
      <c r="LG85" s="112"/>
      <c r="LH85" s="112"/>
      <c r="LI85" s="112"/>
      <c r="LJ85" s="112"/>
      <c r="LK85" s="112"/>
      <c r="LL85" s="112"/>
      <c r="LM85" s="112"/>
      <c r="LN85" s="112"/>
      <c r="LO85" s="112"/>
      <c r="LP85" s="112"/>
      <c r="LQ85" s="112"/>
      <c r="LR85" s="112"/>
      <c r="LS85" s="112"/>
      <c r="LT85" s="112"/>
      <c r="LU85" s="112"/>
      <c r="LV85" s="112"/>
      <c r="LW85" s="112"/>
      <c r="LX85" s="112"/>
      <c r="LY85" s="112"/>
      <c r="LZ85" s="112"/>
      <c r="MA85" s="112"/>
      <c r="MB85" s="112"/>
      <c r="MC85" s="112"/>
      <c r="MD85" s="112"/>
      <c r="ME85" s="112"/>
      <c r="MF85" s="112"/>
      <c r="MG85" s="112"/>
      <c r="MH85" s="112"/>
      <c r="MI85" s="112"/>
      <c r="MJ85" s="112"/>
      <c r="MK85" s="112"/>
      <c r="ML85" s="112"/>
      <c r="MM85" s="112"/>
      <c r="MN85" s="112"/>
      <c r="MO85" s="112"/>
      <c r="MP85" s="112"/>
      <c r="MQ85" s="112"/>
      <c r="MR85" s="112"/>
      <c r="MS85" s="112"/>
      <c r="MT85" s="112"/>
      <c r="MU85" s="112"/>
      <c r="MV85" s="112"/>
      <c r="MW85" s="112"/>
      <c r="MX85" s="112"/>
      <c r="MY85" s="112"/>
      <c r="MZ85" s="112"/>
      <c r="NA85" s="112"/>
      <c r="NB85" s="112"/>
      <c r="NC85" s="112"/>
      <c r="ND85" s="112"/>
      <c r="NE85" s="112"/>
      <c r="NF85" s="112"/>
      <c r="NG85" s="112"/>
      <c r="NH85" s="112"/>
      <c r="NI85" s="112"/>
      <c r="NJ85" s="112"/>
      <c r="NK85" s="112"/>
      <c r="NL85" s="112"/>
      <c r="NM85" s="112"/>
      <c r="NN85" s="112"/>
      <c r="NO85" s="112"/>
      <c r="NP85" s="112"/>
      <c r="NQ85" s="112"/>
      <c r="NR85" s="112"/>
      <c r="NS85" s="112"/>
      <c r="NT85" s="112"/>
      <c r="NU85" s="112"/>
      <c r="NV85" s="112"/>
      <c r="NW85" s="112"/>
      <c r="NX85" s="112"/>
      <c r="NY85" s="112"/>
      <c r="NZ85" s="112"/>
      <c r="OA85" s="112"/>
      <c r="OB85" s="112"/>
      <c r="OC85" s="112"/>
      <c r="OD85" s="112"/>
      <c r="OE85" s="112"/>
      <c r="OF85" s="112"/>
      <c r="OG85" s="112"/>
      <c r="OH85" s="112"/>
      <c r="OI85" s="112"/>
      <c r="OJ85" s="112"/>
      <c r="OK85" s="112"/>
      <c r="OL85" s="112"/>
      <c r="OM85" s="112"/>
      <c r="ON85" s="112"/>
      <c r="OO85" s="112"/>
      <c r="OP85" s="112"/>
      <c r="OQ85" s="112"/>
      <c r="OR85" s="112"/>
      <c r="OS85" s="112"/>
      <c r="OT85" s="112"/>
      <c r="OU85" s="112"/>
      <c r="OV85" s="112"/>
      <c r="OW85" s="112"/>
      <c r="OX85" s="112"/>
      <c r="OY85" s="112"/>
      <c r="OZ85" s="112"/>
      <c r="PA85" s="112"/>
      <c r="PB85" s="112"/>
      <c r="PC85" s="112"/>
      <c r="PD85" s="112"/>
      <c r="PE85" s="112"/>
      <c r="PF85" s="112"/>
      <c r="PG85" s="112"/>
      <c r="PH85" s="112"/>
      <c r="PI85" s="112"/>
      <c r="PJ85" s="112"/>
      <c r="PK85" s="112"/>
      <c r="PL85" s="112"/>
      <c r="PM85" s="112"/>
      <c r="PN85" s="112"/>
      <c r="PO85" s="112"/>
      <c r="PP85" s="112"/>
      <c r="PQ85" s="112"/>
      <c r="PR85" s="112"/>
      <c r="PS85" s="112"/>
      <c r="PT85" s="112"/>
      <c r="PU85" s="112"/>
      <c r="PV85" s="112"/>
      <c r="PW85" s="112"/>
      <c r="PX85" s="112"/>
      <c r="PY85" s="112"/>
      <c r="PZ85" s="112"/>
      <c r="QA85" s="112"/>
      <c r="QB85" s="112"/>
      <c r="QC85" s="112"/>
      <c r="QD85" s="112"/>
      <c r="QE85" s="112"/>
      <c r="QF85" s="112"/>
      <c r="QG85" s="112"/>
      <c r="QH85" s="112"/>
      <c r="QI85" s="112"/>
      <c r="QJ85" s="112"/>
      <c r="QK85" s="112"/>
      <c r="QL85" s="112"/>
      <c r="QM85" s="112"/>
      <c r="QN85" s="112"/>
      <c r="QO85" s="112"/>
      <c r="QP85" s="112"/>
      <c r="QQ85" s="112"/>
      <c r="QR85" s="112"/>
      <c r="QS85" s="112"/>
      <c r="QT85" s="112"/>
      <c r="QU85" s="112"/>
      <c r="QV85" s="112"/>
      <c r="QW85" s="112"/>
      <c r="QX85" s="112"/>
      <c r="QY85" s="112"/>
      <c r="QZ85" s="112"/>
      <c r="RA85" s="112"/>
      <c r="RB85" s="112"/>
      <c r="RC85" s="112"/>
      <c r="RD85" s="112"/>
      <c r="RE85" s="112"/>
      <c r="RF85" s="112"/>
      <c r="RG85" s="112"/>
      <c r="RH85" s="112"/>
      <c r="RI85" s="112"/>
      <c r="RJ85" s="112"/>
      <c r="RK85" s="112"/>
      <c r="RL85" s="112"/>
      <c r="RM85" s="112"/>
      <c r="RN85" s="112"/>
      <c r="RO85" s="112"/>
      <c r="RP85" s="112"/>
      <c r="RQ85" s="112"/>
      <c r="RR85" s="112"/>
      <c r="RS85" s="112"/>
      <c r="RT85" s="112"/>
      <c r="RU85" s="112"/>
      <c r="RV85" s="112"/>
      <c r="RW85" s="112"/>
      <c r="RX85" s="112"/>
      <c r="RY85" s="112"/>
      <c r="RZ85" s="112"/>
      <c r="SA85" s="112"/>
      <c r="SB85" s="112"/>
      <c r="SC85" s="112"/>
      <c r="SD85" s="112"/>
      <c r="SE85" s="112"/>
      <c r="SF85" s="112"/>
      <c r="SG85" s="112"/>
      <c r="SH85" s="112"/>
      <c r="SI85" s="112"/>
      <c r="SJ85" s="112"/>
      <c r="SK85" s="112"/>
      <c r="SL85" s="112"/>
      <c r="SM85" s="112"/>
      <c r="SN85" s="112"/>
      <c r="SO85" s="112"/>
      <c r="SP85" s="112"/>
      <c r="SQ85" s="112"/>
      <c r="SR85" s="112"/>
      <c r="SS85" s="112"/>
      <c r="ST85" s="112"/>
      <c r="SU85" s="112"/>
      <c r="SV85" s="112"/>
      <c r="SW85" s="112"/>
      <c r="SX85" s="112"/>
      <c r="SY85" s="112"/>
      <c r="SZ85" s="112"/>
      <c r="TA85" s="112"/>
      <c r="TB85" s="112"/>
      <c r="TC85" s="112"/>
      <c r="TD85" s="112"/>
      <c r="TE85" s="112"/>
      <c r="TF85" s="112"/>
      <c r="TG85" s="112"/>
      <c r="TH85" s="112"/>
      <c r="TI85" s="112"/>
      <c r="TJ85" s="112"/>
      <c r="TK85" s="112"/>
      <c r="TL85" s="112"/>
      <c r="TM85" s="112"/>
      <c r="TN85" s="112"/>
      <c r="TO85" s="112"/>
      <c r="TP85" s="112"/>
      <c r="TQ85" s="112"/>
      <c r="TR85" s="112"/>
      <c r="TS85" s="112"/>
      <c r="TT85" s="112"/>
      <c r="TU85" s="112"/>
      <c r="TV85" s="112"/>
      <c r="TW85" s="112"/>
      <c r="TX85" s="112"/>
      <c r="TY85" s="112"/>
      <c r="TZ85" s="112"/>
      <c r="UA85" s="112"/>
      <c r="UB85" s="112"/>
      <c r="UC85" s="112"/>
      <c r="UD85" s="112"/>
      <c r="UE85" s="112"/>
      <c r="UF85" s="112"/>
      <c r="UG85" s="112"/>
      <c r="UH85" s="112"/>
      <c r="UI85" s="112"/>
      <c r="UJ85" s="112"/>
      <c r="UK85" s="112"/>
      <c r="UL85" s="112"/>
      <c r="UM85" s="112"/>
      <c r="UN85" s="112"/>
      <c r="UO85" s="112"/>
      <c r="UP85" s="112"/>
      <c r="UQ85" s="112"/>
      <c r="UR85" s="112"/>
      <c r="US85" s="112"/>
      <c r="UT85" s="112"/>
      <c r="UU85" s="112"/>
      <c r="UV85" s="112"/>
      <c r="UW85" s="112"/>
      <c r="UX85" s="112"/>
      <c r="UY85" s="112"/>
      <c r="UZ85" s="112"/>
      <c r="VA85" s="112"/>
      <c r="VB85" s="112"/>
      <c r="VC85" s="112"/>
      <c r="VD85" s="112"/>
      <c r="VE85" s="112"/>
      <c r="VF85" s="112"/>
      <c r="VG85" s="112"/>
      <c r="VH85" s="112"/>
      <c r="VI85" s="112"/>
      <c r="VJ85" s="112"/>
      <c r="VK85" s="112"/>
      <c r="VL85" s="112"/>
      <c r="VM85" s="112"/>
      <c r="VN85" s="112"/>
      <c r="VO85" s="112"/>
      <c r="VP85" s="112"/>
      <c r="VQ85" s="112"/>
      <c r="VR85" s="112"/>
      <c r="VS85" s="112"/>
      <c r="VT85" s="112"/>
      <c r="VU85" s="112"/>
      <c r="VV85" s="112"/>
      <c r="VW85" s="112"/>
      <c r="VX85" s="112"/>
      <c r="VY85" s="112"/>
      <c r="VZ85" s="112"/>
      <c r="WA85" s="112"/>
      <c r="WB85" s="112"/>
      <c r="WC85" s="112"/>
      <c r="WD85" s="112"/>
      <c r="WE85" s="112"/>
      <c r="WF85" s="112"/>
      <c r="WG85" s="112"/>
      <c r="WH85" s="112"/>
      <c r="WI85" s="112"/>
      <c r="WJ85" s="112"/>
      <c r="WK85" s="112"/>
      <c r="WL85" s="112"/>
      <c r="WM85" s="112"/>
      <c r="WN85" s="112"/>
      <c r="WO85" s="112"/>
      <c r="WP85" s="112"/>
      <c r="WQ85" s="112"/>
      <c r="WR85" s="112"/>
      <c r="WS85" s="112"/>
      <c r="WT85" s="112"/>
      <c r="WU85" s="112"/>
      <c r="WV85" s="112"/>
      <c r="WW85" s="112"/>
      <c r="WX85" s="112"/>
      <c r="WY85" s="112"/>
      <c r="WZ85" s="112"/>
      <c r="XA85" s="112"/>
      <c r="XB85" s="112"/>
      <c r="XC85" s="112"/>
      <c r="XD85" s="112"/>
      <c r="XE85" s="112"/>
      <c r="XF85" s="112"/>
      <c r="XG85" s="112"/>
      <c r="XH85" s="112"/>
      <c r="XI85" s="112"/>
      <c r="XJ85" s="112"/>
      <c r="XK85" s="112"/>
      <c r="XL85" s="112"/>
      <c r="XM85" s="112"/>
      <c r="XN85" s="112"/>
      <c r="XO85" s="112"/>
      <c r="XP85" s="112"/>
      <c r="XQ85" s="112"/>
      <c r="XR85" s="112"/>
      <c r="XS85" s="112"/>
      <c r="XT85" s="112"/>
      <c r="XU85" s="112"/>
      <c r="XV85" s="112"/>
      <c r="XW85" s="112"/>
      <c r="XX85" s="112"/>
      <c r="XY85" s="112"/>
      <c r="XZ85" s="112"/>
      <c r="YA85" s="112"/>
      <c r="YB85" s="112"/>
      <c r="YC85" s="112"/>
      <c r="YD85" s="112"/>
      <c r="YE85" s="112"/>
      <c r="YF85" s="112"/>
      <c r="YG85" s="112"/>
      <c r="YH85" s="112"/>
      <c r="YI85" s="112"/>
      <c r="YJ85" s="112"/>
      <c r="YK85" s="112"/>
      <c r="YL85" s="112"/>
      <c r="YM85" s="112"/>
      <c r="YN85" s="112"/>
      <c r="YO85" s="112"/>
      <c r="YP85" s="112"/>
      <c r="YQ85" s="112"/>
      <c r="YR85" s="112"/>
      <c r="YS85" s="112"/>
      <c r="YT85" s="112"/>
      <c r="YU85" s="112"/>
      <c r="YV85" s="112"/>
      <c r="YW85" s="112"/>
      <c r="YX85" s="112"/>
      <c r="YY85" s="112"/>
      <c r="YZ85" s="112"/>
      <c r="ZA85" s="112"/>
      <c r="ZB85" s="112"/>
      <c r="ZC85" s="112"/>
      <c r="ZD85" s="112"/>
      <c r="ZE85" s="112"/>
      <c r="ZF85" s="112"/>
      <c r="ZG85" s="112"/>
      <c r="ZH85" s="112"/>
      <c r="ZI85" s="112"/>
      <c r="ZJ85" s="112"/>
      <c r="ZK85" s="112"/>
      <c r="ZL85" s="112"/>
      <c r="ZM85" s="112"/>
      <c r="ZN85" s="112"/>
      <c r="ZO85" s="112"/>
      <c r="ZP85" s="112"/>
      <c r="ZQ85" s="112"/>
      <c r="ZR85" s="112"/>
      <c r="ZS85" s="112"/>
      <c r="ZT85" s="112"/>
      <c r="ZU85" s="112"/>
      <c r="ZV85" s="112"/>
      <c r="ZW85" s="112"/>
      <c r="ZX85" s="112"/>
      <c r="ZY85" s="112"/>
      <c r="ZZ85" s="112"/>
      <c r="AAA85" s="112"/>
      <c r="AAB85" s="112"/>
      <c r="AAC85" s="112"/>
      <c r="AAD85" s="112"/>
      <c r="AAE85" s="112"/>
      <c r="AAF85" s="112"/>
      <c r="AAG85" s="112"/>
      <c r="AAH85" s="112"/>
      <c r="AAI85" s="112"/>
      <c r="AAJ85" s="112"/>
      <c r="AAK85" s="112"/>
      <c r="AAL85" s="112"/>
      <c r="AAM85" s="112"/>
      <c r="AAN85" s="112"/>
      <c r="AAO85" s="112"/>
      <c r="AAP85" s="112"/>
      <c r="AAQ85" s="112"/>
      <c r="AAR85" s="112"/>
      <c r="AAS85" s="112"/>
      <c r="AAT85" s="112"/>
      <c r="AAU85" s="112"/>
      <c r="AAV85" s="112"/>
      <c r="AAW85" s="112"/>
      <c r="AAX85" s="112"/>
      <c r="AAY85" s="112"/>
      <c r="AAZ85" s="112"/>
      <c r="ABA85" s="112"/>
      <c r="ABB85" s="112"/>
      <c r="ABC85" s="112"/>
      <c r="ABD85" s="112"/>
      <c r="ABE85" s="112"/>
      <c r="ABF85" s="112"/>
      <c r="ABG85" s="112"/>
      <c r="ABH85" s="112"/>
      <c r="ABI85" s="112"/>
      <c r="ABJ85" s="112"/>
      <c r="ABK85" s="112"/>
      <c r="ABL85" s="112"/>
      <c r="ABM85" s="112"/>
      <c r="ABN85" s="112"/>
      <c r="ABO85" s="112"/>
      <c r="ABP85" s="112"/>
      <c r="ABQ85" s="112"/>
      <c r="ABR85" s="112"/>
      <c r="ABS85" s="112"/>
      <c r="ABT85" s="112"/>
      <c r="ABU85" s="112"/>
      <c r="ABV85" s="112"/>
      <c r="ABW85" s="112"/>
      <c r="ABX85" s="112"/>
      <c r="ABY85" s="112"/>
      <c r="ABZ85" s="112"/>
      <c r="ACA85" s="112"/>
      <c r="ACB85" s="112"/>
      <c r="ACC85" s="112"/>
      <c r="ACD85" s="112"/>
      <c r="ACE85" s="112"/>
      <c r="ACF85" s="112"/>
      <c r="ACG85" s="112"/>
      <c r="ACH85" s="112"/>
      <c r="ACI85" s="112"/>
      <c r="ACJ85" s="112"/>
      <c r="ACK85" s="112"/>
      <c r="ACL85" s="112"/>
      <c r="ACM85" s="112"/>
      <c r="ACN85" s="112"/>
      <c r="ACO85" s="112"/>
      <c r="ACP85" s="112"/>
      <c r="ACQ85" s="112"/>
      <c r="ACR85" s="112"/>
      <c r="ACS85" s="112"/>
      <c r="ACT85" s="112"/>
      <c r="ACU85" s="112"/>
      <c r="ACV85" s="112"/>
      <c r="ACW85" s="112"/>
      <c r="ACX85" s="112"/>
      <c r="ACY85" s="112"/>
      <c r="ACZ85" s="112"/>
      <c r="ADA85" s="112"/>
      <c r="ADB85" s="112"/>
      <c r="ADC85" s="112"/>
      <c r="ADD85" s="112"/>
      <c r="ADE85" s="112"/>
      <c r="ADF85" s="112"/>
      <c r="ADG85" s="112"/>
      <c r="ADH85" s="112"/>
      <c r="ADI85" s="112"/>
      <c r="ADJ85" s="112"/>
      <c r="ADK85" s="112"/>
      <c r="ADL85" s="112"/>
      <c r="ADM85" s="112"/>
      <c r="ADN85" s="112"/>
      <c r="ADO85" s="112"/>
      <c r="ADP85" s="112"/>
      <c r="ADQ85" s="112"/>
      <c r="ADR85" s="112"/>
      <c r="ADS85" s="112"/>
      <c r="ADT85" s="112"/>
      <c r="ADU85" s="112"/>
      <c r="ADV85" s="112"/>
      <c r="ADW85" s="112"/>
      <c r="ADX85" s="112"/>
      <c r="ADY85" s="112"/>
      <c r="ADZ85" s="112"/>
      <c r="AEA85" s="112"/>
      <c r="AEB85" s="112"/>
      <c r="AEC85" s="112"/>
      <c r="AED85" s="112"/>
      <c r="AEE85" s="112"/>
      <c r="AEF85" s="112"/>
      <c r="AEG85" s="112"/>
      <c r="AEH85" s="112"/>
      <c r="AEI85" s="112"/>
      <c r="AEJ85" s="112"/>
      <c r="AEK85" s="112"/>
      <c r="AEL85" s="112"/>
      <c r="AEM85" s="112"/>
      <c r="AEN85" s="112"/>
      <c r="AEO85" s="112"/>
      <c r="AEP85" s="112"/>
      <c r="AEQ85" s="112"/>
      <c r="AER85" s="112"/>
      <c r="AES85" s="112"/>
      <c r="AET85" s="112"/>
      <c r="AEU85" s="112"/>
      <c r="AEV85" s="112"/>
      <c r="AEW85" s="112"/>
      <c r="AEX85" s="112"/>
      <c r="AEY85" s="112"/>
      <c r="AEZ85" s="112"/>
      <c r="AFA85" s="112"/>
      <c r="AFB85" s="112"/>
      <c r="AFC85" s="112"/>
      <c r="AFD85" s="112"/>
      <c r="AFE85" s="112"/>
      <c r="AFF85" s="112"/>
      <c r="AFG85" s="112"/>
      <c r="AFH85" s="112"/>
      <c r="AFI85" s="112"/>
      <c r="AFJ85" s="112"/>
      <c r="AFK85" s="112"/>
      <c r="AFL85" s="112"/>
      <c r="AFM85" s="112"/>
      <c r="AFN85" s="112"/>
      <c r="AFO85" s="112"/>
      <c r="AFP85" s="112"/>
      <c r="AFQ85" s="112"/>
      <c r="AFR85" s="112"/>
      <c r="AFS85" s="112"/>
      <c r="AFT85" s="112"/>
      <c r="AFU85" s="112"/>
      <c r="AFV85" s="112"/>
      <c r="AFW85" s="112"/>
      <c r="AFX85" s="112"/>
      <c r="AFY85" s="112"/>
      <c r="AFZ85" s="112"/>
      <c r="AGA85" s="112"/>
      <c r="AGB85" s="112"/>
      <c r="AGC85" s="112"/>
      <c r="AGD85" s="112"/>
      <c r="AGE85" s="112"/>
      <c r="AGF85" s="112"/>
      <c r="AGG85" s="112"/>
      <c r="AGH85" s="112"/>
      <c r="AGI85" s="112"/>
      <c r="AGJ85" s="112"/>
      <c r="AGK85" s="112"/>
      <c r="AGL85" s="112"/>
      <c r="AGM85" s="112"/>
      <c r="AGN85" s="112"/>
      <c r="AGO85" s="112"/>
      <c r="AGP85" s="112"/>
      <c r="AGQ85" s="112"/>
      <c r="AGR85" s="112"/>
      <c r="AGS85" s="112"/>
      <c r="AGT85" s="112"/>
      <c r="AGU85" s="112"/>
      <c r="AGV85" s="112"/>
      <c r="AGW85" s="112"/>
      <c r="AGX85" s="112"/>
      <c r="AGY85" s="112"/>
      <c r="AGZ85" s="112"/>
      <c r="AHA85" s="112"/>
      <c r="AHB85" s="112"/>
      <c r="AHC85" s="112"/>
      <c r="AHD85" s="112"/>
      <c r="AHE85" s="112"/>
      <c r="AHF85" s="112"/>
      <c r="AHG85" s="112"/>
      <c r="AHH85" s="112"/>
      <c r="AHI85" s="112"/>
      <c r="AHJ85" s="112"/>
      <c r="AHK85" s="112"/>
      <c r="AHL85" s="112"/>
      <c r="AHM85" s="112"/>
      <c r="AHN85" s="112"/>
      <c r="AHO85" s="112"/>
      <c r="AHP85" s="112"/>
      <c r="AHQ85" s="112"/>
      <c r="AHR85" s="112"/>
      <c r="AHS85" s="112"/>
      <c r="AHT85" s="112"/>
      <c r="AHU85" s="112"/>
      <c r="AHV85" s="112"/>
      <c r="AHW85" s="112"/>
      <c r="AHX85" s="112"/>
      <c r="AHY85" s="112"/>
      <c r="AHZ85" s="112"/>
      <c r="AIA85" s="112"/>
      <c r="AIB85" s="112"/>
      <c r="AIC85" s="112"/>
      <c r="AID85" s="112"/>
      <c r="AIE85" s="112"/>
      <c r="AIF85" s="112"/>
      <c r="AIG85" s="112"/>
      <c r="AIH85" s="112"/>
      <c r="AII85" s="112"/>
      <c r="AIJ85" s="112"/>
      <c r="AIK85" s="112"/>
      <c r="AIL85" s="112"/>
      <c r="AIM85" s="112"/>
      <c r="AIN85" s="112"/>
      <c r="AIO85" s="112"/>
      <c r="AIP85" s="112"/>
      <c r="AIQ85" s="112"/>
      <c r="AIR85" s="112"/>
      <c r="AIS85" s="112"/>
      <c r="AIT85" s="112"/>
      <c r="AIU85" s="112"/>
      <c r="AIV85" s="112"/>
      <c r="AIW85" s="112"/>
      <c r="AIX85" s="112"/>
      <c r="AIY85" s="112"/>
      <c r="AIZ85" s="112"/>
      <c r="AJA85" s="112"/>
      <c r="AJB85" s="112"/>
      <c r="AJC85" s="112"/>
      <c r="AJD85" s="112"/>
      <c r="AJE85" s="112"/>
      <c r="AJF85" s="112"/>
      <c r="AJG85" s="112"/>
      <c r="AJH85" s="112"/>
      <c r="AJI85" s="112"/>
      <c r="AJJ85" s="112"/>
      <c r="AJK85" s="112"/>
      <c r="AJL85" s="112"/>
      <c r="AJM85" s="112"/>
      <c r="AJN85" s="112"/>
      <c r="AJO85" s="112"/>
      <c r="AJP85" s="112"/>
      <c r="AJQ85" s="112"/>
      <c r="AJR85" s="112"/>
      <c r="AJS85" s="112"/>
      <c r="AJT85" s="112"/>
      <c r="AJU85" s="112"/>
      <c r="AJV85" s="112"/>
      <c r="AJW85" s="112"/>
      <c r="AJX85" s="112"/>
      <c r="AJY85" s="112"/>
      <c r="AJZ85" s="112"/>
      <c r="AKA85" s="112"/>
      <c r="AKB85" s="112"/>
      <c r="AKC85" s="112"/>
      <c r="AKD85" s="112"/>
      <c r="AKE85" s="112"/>
      <c r="AKF85" s="112"/>
      <c r="AKG85" s="112"/>
      <c r="AKH85" s="112"/>
      <c r="AKI85" s="112"/>
      <c r="AKJ85" s="112"/>
      <c r="AKK85" s="112"/>
      <c r="AKL85" s="112"/>
      <c r="AKM85" s="112"/>
      <c r="AKN85" s="112"/>
      <c r="AKO85" s="112"/>
      <c r="AKP85" s="112"/>
      <c r="AKQ85" s="112"/>
      <c r="AKR85" s="112"/>
      <c r="AKS85" s="112"/>
      <c r="AKT85" s="112"/>
      <c r="AKU85" s="112"/>
      <c r="AKV85" s="112"/>
      <c r="AKW85" s="112"/>
      <c r="AKX85" s="112"/>
      <c r="AKY85" s="112"/>
      <c r="AKZ85" s="112"/>
      <c r="ALA85" s="112"/>
      <c r="ALB85" s="112"/>
      <c r="ALC85" s="112"/>
      <c r="ALD85" s="112"/>
      <c r="ALE85" s="112"/>
      <c r="ALF85" s="112"/>
      <c r="ALG85" s="112"/>
      <c r="ALH85" s="112"/>
      <c r="ALI85" s="112"/>
      <c r="ALJ85" s="112"/>
      <c r="ALK85" s="112"/>
      <c r="ALL85" s="112"/>
      <c r="ALM85" s="112"/>
      <c r="ALN85" s="112"/>
      <c r="ALO85" s="112"/>
      <c r="ALP85" s="112"/>
      <c r="ALQ85" s="112"/>
      <c r="ALR85" s="112"/>
      <c r="ALS85" s="112"/>
      <c r="ALT85" s="112"/>
      <c r="ALU85" s="112"/>
      <c r="ALV85" s="112"/>
      <c r="ALW85" s="112"/>
      <c r="ALX85" s="112"/>
      <c r="ALY85" s="112"/>
      <c r="ALZ85" s="112"/>
      <c r="AMA85" s="112"/>
      <c r="AMB85" s="112"/>
      <c r="AMC85" s="112"/>
      <c r="AMD85" s="112"/>
      <c r="AME85" s="112"/>
      <c r="AMF85" s="112"/>
      <c r="AMG85" s="112"/>
      <c r="AMH85" s="112"/>
      <c r="AMI85" s="112"/>
      <c r="AMJ85" s="112"/>
      <c r="AMK85" s="112"/>
      <c r="AML85" s="112"/>
      <c r="AMM85" s="112"/>
      <c r="AMN85" s="112"/>
      <c r="AMO85" s="112"/>
      <c r="AMP85" s="112"/>
      <c r="AMQ85" s="112"/>
      <c r="AMR85" s="112"/>
      <c r="AMS85" s="112"/>
      <c r="AMT85" s="112"/>
      <c r="AMU85" s="112"/>
      <c r="AMV85" s="112"/>
      <c r="AMW85" s="112"/>
      <c r="AMX85" s="112"/>
      <c r="AMY85" s="112"/>
      <c r="AMZ85" s="112"/>
      <c r="ANA85" s="112"/>
      <c r="ANB85" s="112"/>
      <c r="ANC85" s="112"/>
      <c r="AND85" s="112"/>
      <c r="ANE85" s="112"/>
      <c r="ANF85" s="112"/>
      <c r="ANG85" s="112"/>
      <c r="ANH85" s="112"/>
      <c r="ANI85" s="112"/>
      <c r="ANJ85" s="112"/>
      <c r="ANK85" s="112"/>
      <c r="ANL85" s="112"/>
      <c r="ANM85" s="112"/>
      <c r="ANN85" s="112"/>
      <c r="ANO85" s="112"/>
      <c r="ANP85" s="112"/>
      <c r="ANQ85" s="112"/>
      <c r="ANR85" s="112"/>
      <c r="ANS85" s="112"/>
      <c r="ANT85" s="112"/>
      <c r="ANU85" s="112"/>
      <c r="ANV85" s="112"/>
      <c r="ANW85" s="112"/>
      <c r="ANX85" s="112"/>
      <c r="ANY85" s="112"/>
      <c r="ANZ85" s="112"/>
      <c r="AOA85" s="112"/>
      <c r="AOB85" s="112"/>
      <c r="AOC85" s="112"/>
      <c r="AOD85" s="112"/>
      <c r="AOE85" s="112"/>
      <c r="AOF85" s="112"/>
      <c r="AOG85" s="112"/>
      <c r="AOH85" s="112"/>
      <c r="AOI85" s="112"/>
      <c r="AOJ85" s="112"/>
      <c r="AOK85" s="112"/>
      <c r="AOL85" s="112"/>
      <c r="AOM85" s="112"/>
      <c r="AON85" s="112"/>
      <c r="AOO85" s="112"/>
      <c r="AOP85" s="112"/>
      <c r="AOQ85" s="112"/>
      <c r="AOR85" s="112"/>
      <c r="AOS85" s="112"/>
      <c r="AOT85" s="112"/>
      <c r="AOU85" s="112"/>
      <c r="AOV85" s="112"/>
      <c r="AOW85" s="112"/>
      <c r="AOX85" s="112"/>
      <c r="AOY85" s="112"/>
      <c r="AOZ85" s="112"/>
      <c r="APA85" s="112"/>
      <c r="APB85" s="112"/>
      <c r="APC85" s="112"/>
      <c r="APD85" s="112"/>
      <c r="APE85" s="112"/>
      <c r="APF85" s="112"/>
      <c r="APG85" s="112"/>
      <c r="APH85" s="112"/>
      <c r="API85" s="112"/>
      <c r="APJ85" s="112"/>
      <c r="APK85" s="112"/>
      <c r="APL85" s="112"/>
      <c r="APM85" s="112"/>
      <c r="APN85" s="112"/>
      <c r="APO85" s="112"/>
      <c r="APP85" s="112"/>
      <c r="APQ85" s="112"/>
      <c r="APR85" s="112"/>
      <c r="APS85" s="112"/>
      <c r="APT85" s="112"/>
      <c r="APU85" s="112"/>
      <c r="APV85" s="112"/>
      <c r="APW85" s="112"/>
      <c r="APX85" s="112"/>
      <c r="APY85" s="112"/>
      <c r="APZ85" s="112"/>
      <c r="AQA85" s="112"/>
      <c r="AQB85" s="112"/>
      <c r="AQC85" s="112"/>
      <c r="AQD85" s="112"/>
      <c r="AQE85" s="112"/>
      <c r="AQF85" s="112"/>
      <c r="AQG85" s="112"/>
      <c r="AQH85" s="112"/>
      <c r="AQI85" s="112"/>
      <c r="AQJ85" s="112"/>
      <c r="AQK85" s="112"/>
      <c r="AQL85" s="112"/>
      <c r="AQM85" s="112"/>
      <c r="AQN85" s="112"/>
      <c r="AQO85" s="112"/>
      <c r="AQP85" s="112"/>
      <c r="AQQ85" s="112"/>
      <c r="AQR85" s="112"/>
      <c r="AQS85" s="112"/>
      <c r="AQT85" s="112"/>
      <c r="AQU85" s="112"/>
      <c r="AQV85" s="112"/>
      <c r="AQW85" s="112"/>
      <c r="AQX85" s="112"/>
      <c r="AQY85" s="112"/>
      <c r="AQZ85" s="112"/>
      <c r="ARA85" s="112"/>
      <c r="ARB85" s="112"/>
      <c r="ARC85" s="112"/>
      <c r="ARD85" s="112"/>
      <c r="ARE85" s="112"/>
      <c r="ARF85" s="112"/>
      <c r="ARG85" s="112"/>
      <c r="ARH85" s="112"/>
      <c r="ARI85" s="112"/>
      <c r="ARJ85" s="112"/>
      <c r="ARK85" s="112"/>
      <c r="ARL85" s="112"/>
      <c r="ARM85" s="112"/>
      <c r="ARN85" s="112"/>
      <c r="ARO85" s="112"/>
      <c r="ARP85" s="112"/>
      <c r="ARQ85" s="112"/>
      <c r="ARR85" s="112"/>
      <c r="ARS85" s="112"/>
      <c r="ART85" s="112"/>
      <c r="ARU85" s="112"/>
      <c r="ARV85" s="112"/>
      <c r="ARW85" s="112"/>
      <c r="ARX85" s="112"/>
      <c r="ARY85" s="112"/>
      <c r="ARZ85" s="112"/>
      <c r="ASA85" s="112"/>
      <c r="ASB85" s="112"/>
      <c r="ASC85" s="112"/>
      <c r="ASD85" s="112"/>
      <c r="ASE85" s="112"/>
      <c r="ASF85" s="112"/>
      <c r="ASG85" s="112"/>
      <c r="ASH85" s="112"/>
      <c r="ASI85" s="112"/>
      <c r="ASJ85" s="112"/>
      <c r="ASK85" s="112"/>
      <c r="ASL85" s="112"/>
      <c r="ASM85" s="112"/>
      <c r="ASN85" s="112"/>
      <c r="ASO85" s="112"/>
      <c r="ASP85" s="112"/>
      <c r="ASQ85" s="112"/>
      <c r="ASR85" s="112"/>
      <c r="ASS85" s="112"/>
      <c r="AST85" s="112"/>
      <c r="ASU85" s="112"/>
      <c r="ASV85" s="112"/>
      <c r="ASW85" s="112"/>
      <c r="ASX85" s="112"/>
      <c r="ASY85" s="112"/>
      <c r="ASZ85" s="112"/>
      <c r="ATA85" s="112"/>
      <c r="ATB85" s="112"/>
      <c r="ATC85" s="112"/>
      <c r="ATD85" s="112"/>
      <c r="ATE85" s="112"/>
      <c r="ATF85" s="112"/>
      <c r="ATG85" s="112"/>
      <c r="ATH85" s="112"/>
      <c r="ATI85" s="112"/>
      <c r="ATJ85" s="112"/>
      <c r="ATK85" s="112"/>
      <c r="ATL85" s="112"/>
      <c r="ATM85" s="112"/>
      <c r="ATN85" s="112"/>
      <c r="ATO85" s="112"/>
      <c r="ATP85" s="112"/>
      <c r="ATQ85" s="112"/>
      <c r="ATR85" s="112"/>
      <c r="ATS85" s="112"/>
      <c r="ATT85" s="112"/>
      <c r="ATU85" s="112"/>
      <c r="ATV85" s="112"/>
      <c r="ATW85" s="112"/>
      <c r="ATX85" s="112"/>
      <c r="ATY85" s="112"/>
      <c r="ATZ85" s="112"/>
      <c r="AUA85" s="112"/>
      <c r="AUB85" s="112"/>
      <c r="AUC85" s="112"/>
      <c r="AUD85" s="112"/>
      <c r="AUE85" s="112"/>
      <c r="AUF85" s="112"/>
      <c r="AUG85" s="112"/>
      <c r="AUH85" s="112"/>
      <c r="AUI85" s="112"/>
      <c r="AUJ85" s="112"/>
      <c r="AUK85" s="112"/>
      <c r="AUL85" s="112"/>
      <c r="AUM85" s="112"/>
      <c r="AUN85" s="112"/>
      <c r="AUO85" s="112"/>
      <c r="AUP85" s="112"/>
      <c r="AUQ85" s="112"/>
      <c r="AUR85" s="112"/>
      <c r="AUS85" s="112"/>
      <c r="AUT85" s="112"/>
      <c r="AUU85" s="112"/>
      <c r="AUV85" s="112"/>
      <c r="AUW85" s="112"/>
      <c r="AUX85" s="112"/>
      <c r="AUY85" s="112"/>
      <c r="AUZ85" s="112"/>
      <c r="AVA85" s="112"/>
      <c r="AVB85" s="112"/>
      <c r="AVC85" s="112"/>
      <c r="AVD85" s="112"/>
      <c r="AVE85" s="112"/>
      <c r="AVF85" s="112"/>
      <c r="AVG85" s="112"/>
      <c r="AVH85" s="112"/>
      <c r="AVI85" s="112"/>
      <c r="AVJ85" s="112"/>
      <c r="AVK85" s="112"/>
      <c r="AVL85" s="112"/>
      <c r="AVM85" s="112"/>
      <c r="AVN85" s="112"/>
      <c r="AVO85" s="112"/>
      <c r="AVP85" s="112"/>
      <c r="AVQ85" s="112"/>
      <c r="AVR85" s="112"/>
      <c r="AVS85" s="112"/>
      <c r="AVT85" s="112"/>
      <c r="AVU85" s="112"/>
      <c r="AVV85" s="112"/>
      <c r="AVW85" s="112"/>
      <c r="AVX85" s="112"/>
      <c r="AVY85" s="112"/>
      <c r="AVZ85" s="112"/>
      <c r="AWA85" s="112"/>
      <c r="AWB85" s="112"/>
      <c r="AWC85" s="112"/>
      <c r="AWD85" s="112"/>
      <c r="AWE85" s="112"/>
      <c r="AWF85" s="112"/>
      <c r="AWG85" s="112"/>
      <c r="AWH85" s="112"/>
      <c r="AWI85" s="112"/>
      <c r="AWJ85" s="112"/>
      <c r="AWK85" s="112"/>
      <c r="AWL85" s="112"/>
      <c r="AWM85" s="112"/>
      <c r="AWN85" s="112"/>
      <c r="AWO85" s="112"/>
      <c r="AWP85" s="112"/>
      <c r="AWQ85" s="112"/>
      <c r="AWR85" s="112"/>
      <c r="AWS85" s="112"/>
      <c r="AWT85" s="112"/>
      <c r="AWU85" s="112"/>
      <c r="AWV85" s="112"/>
      <c r="AWW85" s="112"/>
      <c r="AWX85" s="112"/>
      <c r="AWY85" s="112"/>
      <c r="AWZ85" s="112"/>
      <c r="AXA85" s="112"/>
      <c r="AXB85" s="112"/>
      <c r="AXC85" s="112"/>
      <c r="AXD85" s="112"/>
      <c r="AXE85" s="112"/>
      <c r="AXF85" s="112"/>
      <c r="AXG85" s="112"/>
      <c r="AXH85" s="112"/>
      <c r="AXI85" s="112"/>
      <c r="AXJ85" s="112"/>
      <c r="AXK85" s="112"/>
      <c r="AXL85" s="112"/>
      <c r="AXM85" s="112"/>
      <c r="AXN85" s="112"/>
      <c r="AXO85" s="112"/>
      <c r="AXP85" s="112"/>
      <c r="AXQ85" s="112"/>
      <c r="AXR85" s="112"/>
      <c r="AXS85" s="112"/>
      <c r="AXT85" s="112"/>
      <c r="AXU85" s="112"/>
      <c r="AXV85" s="112"/>
      <c r="AXW85" s="112"/>
      <c r="AXX85" s="112"/>
      <c r="AXY85" s="112"/>
      <c r="AXZ85" s="112"/>
      <c r="AYA85" s="112"/>
      <c r="AYB85" s="112"/>
      <c r="AYC85" s="112"/>
      <c r="AYD85" s="112"/>
      <c r="AYE85" s="112"/>
      <c r="AYF85" s="112"/>
      <c r="AYG85" s="112"/>
      <c r="AYH85" s="112"/>
      <c r="AYI85" s="112"/>
      <c r="AYJ85" s="112"/>
      <c r="AYK85" s="112"/>
      <c r="AYL85" s="112"/>
      <c r="AYM85" s="112"/>
      <c r="AYN85" s="112"/>
      <c r="AYO85" s="112"/>
      <c r="AYP85" s="112"/>
      <c r="AYQ85" s="112"/>
      <c r="AYR85" s="112"/>
      <c r="AYS85" s="112"/>
      <c r="AYT85" s="112"/>
      <c r="AYU85" s="112"/>
      <c r="AYV85" s="112"/>
      <c r="AYW85" s="112"/>
      <c r="AYX85" s="112"/>
      <c r="AYY85" s="112"/>
      <c r="AYZ85" s="112"/>
      <c r="AZA85" s="112"/>
      <c r="AZB85" s="112"/>
      <c r="AZC85" s="112"/>
      <c r="AZD85" s="112"/>
      <c r="AZE85" s="112"/>
      <c r="AZF85" s="112"/>
      <c r="AZG85" s="112"/>
      <c r="AZH85" s="112"/>
      <c r="AZI85" s="112"/>
      <c r="AZJ85" s="112"/>
      <c r="AZK85" s="112"/>
      <c r="AZL85" s="112"/>
      <c r="AZM85" s="112"/>
      <c r="AZN85" s="112"/>
      <c r="AZO85" s="112"/>
      <c r="AZP85" s="112"/>
      <c r="AZQ85" s="112"/>
      <c r="AZR85" s="112"/>
      <c r="AZS85" s="112"/>
      <c r="AZT85" s="112"/>
      <c r="AZU85" s="112"/>
      <c r="AZV85" s="112"/>
      <c r="AZW85" s="112"/>
      <c r="AZX85" s="112"/>
      <c r="AZY85" s="112"/>
      <c r="AZZ85" s="112"/>
      <c r="BAA85" s="112"/>
      <c r="BAB85" s="112"/>
      <c r="BAC85" s="112"/>
      <c r="BAD85" s="112"/>
      <c r="BAE85" s="112"/>
      <c r="BAF85" s="112"/>
      <c r="BAG85" s="112"/>
      <c r="BAH85" s="112"/>
      <c r="BAI85" s="112"/>
      <c r="BAJ85" s="112"/>
      <c r="BAK85" s="112"/>
      <c r="BAL85" s="112"/>
      <c r="BAM85" s="112"/>
      <c r="BAN85" s="112"/>
      <c r="BAO85" s="112"/>
      <c r="BAP85" s="112"/>
      <c r="BAQ85" s="112"/>
      <c r="BAR85" s="112"/>
      <c r="BAS85" s="112"/>
      <c r="BAT85" s="112"/>
      <c r="BAU85" s="112"/>
      <c r="BAV85" s="112"/>
      <c r="BAW85" s="112"/>
      <c r="BAX85" s="112"/>
      <c r="BAY85" s="112"/>
      <c r="BAZ85" s="112"/>
      <c r="BBA85" s="112"/>
      <c r="BBB85" s="112"/>
      <c r="BBC85" s="112"/>
      <c r="BBD85" s="112"/>
      <c r="BBE85" s="112"/>
      <c r="BBF85" s="112"/>
      <c r="BBG85" s="112"/>
      <c r="BBH85" s="112"/>
      <c r="BBI85" s="112"/>
      <c r="BBJ85" s="112"/>
      <c r="BBK85" s="112"/>
      <c r="BBL85" s="112"/>
      <c r="BBM85" s="112"/>
      <c r="BBN85" s="112"/>
      <c r="BBO85" s="112"/>
      <c r="BBP85" s="112"/>
      <c r="BBQ85" s="112"/>
      <c r="BBR85" s="112"/>
      <c r="BBS85" s="112"/>
      <c r="BBT85" s="112"/>
      <c r="BBU85" s="112"/>
      <c r="BBV85" s="112"/>
      <c r="BBW85" s="112"/>
      <c r="BBX85" s="112"/>
      <c r="BBY85" s="112"/>
      <c r="BBZ85" s="112"/>
      <c r="BCA85" s="112"/>
      <c r="BCB85" s="112"/>
      <c r="BCC85" s="112"/>
      <c r="BCD85" s="112"/>
      <c r="BCE85" s="112"/>
      <c r="BCF85" s="112"/>
      <c r="BCG85" s="112"/>
      <c r="BCH85" s="112"/>
      <c r="BCI85" s="112"/>
      <c r="BCJ85" s="112"/>
      <c r="BCK85" s="112"/>
      <c r="BCL85" s="112"/>
      <c r="BCM85" s="112"/>
      <c r="BCN85" s="112"/>
      <c r="BCO85" s="112"/>
      <c r="BCP85" s="112"/>
      <c r="BCQ85" s="112"/>
      <c r="BCR85" s="112"/>
      <c r="BCS85" s="112"/>
      <c r="BCT85" s="112"/>
      <c r="BCU85" s="112"/>
      <c r="BCV85" s="112"/>
      <c r="BCW85" s="112"/>
      <c r="BCX85" s="112"/>
      <c r="BCY85" s="112"/>
      <c r="BCZ85" s="112"/>
      <c r="BDA85" s="112"/>
      <c r="BDB85" s="112"/>
      <c r="BDC85" s="112"/>
      <c r="BDD85" s="112"/>
      <c r="BDE85" s="112"/>
      <c r="BDF85" s="112"/>
      <c r="BDG85" s="112"/>
      <c r="BDH85" s="112"/>
      <c r="BDI85" s="112"/>
      <c r="BDJ85" s="112"/>
      <c r="BDK85" s="112"/>
      <c r="BDL85" s="112"/>
      <c r="BDM85" s="112"/>
      <c r="BDN85" s="112"/>
      <c r="BDO85" s="112"/>
      <c r="BDP85" s="112"/>
      <c r="BDQ85" s="112"/>
      <c r="BDR85" s="112"/>
      <c r="BDS85" s="112"/>
      <c r="BDT85" s="112"/>
      <c r="BDU85" s="112"/>
      <c r="BDV85" s="112"/>
      <c r="BDW85" s="112"/>
      <c r="BDX85" s="112"/>
      <c r="BDY85" s="112"/>
      <c r="BDZ85" s="112"/>
      <c r="BEA85" s="112"/>
      <c r="BEB85" s="112"/>
      <c r="BEC85" s="112"/>
      <c r="BED85" s="112"/>
      <c r="BEE85" s="112"/>
      <c r="BEF85" s="112"/>
      <c r="BEG85" s="112"/>
      <c r="BEH85" s="112"/>
      <c r="BEI85" s="112"/>
      <c r="BEJ85" s="112"/>
      <c r="BEK85" s="112"/>
      <c r="BEL85" s="112"/>
      <c r="BEM85" s="112"/>
      <c r="BEN85" s="112"/>
      <c r="BEO85" s="112"/>
      <c r="BEP85" s="112"/>
      <c r="BEQ85" s="112"/>
      <c r="BER85" s="112"/>
      <c r="BES85" s="112"/>
      <c r="BET85" s="112"/>
      <c r="BEU85" s="112"/>
      <c r="BEV85" s="112"/>
      <c r="BEW85" s="112"/>
      <c r="BEX85" s="112"/>
      <c r="BEY85" s="112"/>
      <c r="BEZ85" s="112"/>
      <c r="BFA85" s="112"/>
      <c r="BFB85" s="112"/>
      <c r="BFC85" s="112"/>
      <c r="BFD85" s="112"/>
      <c r="BFE85" s="112"/>
      <c r="BFF85" s="112"/>
      <c r="BFG85" s="112"/>
      <c r="BFH85" s="112"/>
      <c r="BFI85" s="112"/>
      <c r="BFJ85" s="112"/>
      <c r="BFK85" s="112"/>
      <c r="BFL85" s="112"/>
      <c r="BFM85" s="112"/>
      <c r="BFN85" s="112"/>
      <c r="BFO85" s="112"/>
      <c r="BFP85" s="112"/>
      <c r="BFQ85" s="112"/>
      <c r="BFR85" s="112"/>
      <c r="BFS85" s="112"/>
      <c r="BFT85" s="112"/>
      <c r="BFU85" s="112"/>
      <c r="BFV85" s="112"/>
      <c r="BFW85" s="112"/>
      <c r="BFX85" s="112"/>
      <c r="BFY85" s="112"/>
      <c r="BFZ85" s="112"/>
      <c r="BGA85" s="112"/>
      <c r="BGB85" s="112"/>
      <c r="BGC85" s="112"/>
      <c r="BGD85" s="112"/>
      <c r="BGE85" s="112"/>
      <c r="BGF85" s="112"/>
      <c r="BGG85" s="112"/>
      <c r="BGH85" s="112"/>
      <c r="BGI85" s="112"/>
      <c r="BGJ85" s="112"/>
      <c r="BGK85" s="112"/>
      <c r="BGL85" s="112"/>
      <c r="BGM85" s="112"/>
      <c r="BGN85" s="112"/>
      <c r="BGO85" s="112"/>
      <c r="BGP85" s="112"/>
      <c r="BGQ85" s="112"/>
      <c r="BGR85" s="112"/>
      <c r="BGS85" s="112"/>
      <c r="BGT85" s="112"/>
      <c r="BGU85" s="112"/>
      <c r="BGV85" s="112"/>
      <c r="BGW85" s="112"/>
      <c r="BGX85" s="112"/>
      <c r="BGY85" s="112"/>
      <c r="BGZ85" s="112"/>
      <c r="BHA85" s="112"/>
      <c r="BHB85" s="112"/>
      <c r="BHC85" s="112"/>
      <c r="BHD85" s="112"/>
      <c r="BHE85" s="112"/>
      <c r="BHF85" s="112"/>
      <c r="BHG85" s="112"/>
      <c r="BHH85" s="112"/>
      <c r="BHI85" s="112"/>
      <c r="BHJ85" s="112"/>
      <c r="BHK85" s="112"/>
      <c r="BHL85" s="112"/>
      <c r="BHM85" s="112"/>
      <c r="BHN85" s="112"/>
      <c r="BHO85" s="112"/>
      <c r="BHP85" s="112"/>
      <c r="BHQ85" s="112"/>
      <c r="BHR85" s="112"/>
      <c r="BHS85" s="112"/>
      <c r="BHT85" s="112"/>
      <c r="BHU85" s="112"/>
      <c r="BHV85" s="112"/>
      <c r="BHW85" s="112"/>
      <c r="BHX85" s="112"/>
      <c r="BHY85" s="112"/>
      <c r="BHZ85" s="112"/>
      <c r="BIA85" s="112"/>
      <c r="BIB85" s="112"/>
      <c r="BIC85" s="112"/>
      <c r="BID85" s="112"/>
      <c r="BIE85" s="112"/>
      <c r="BIF85" s="112"/>
      <c r="BIG85" s="112"/>
      <c r="BIH85" s="112"/>
      <c r="BII85" s="112"/>
      <c r="BIJ85" s="112"/>
      <c r="BIK85" s="112"/>
      <c r="BIL85" s="112"/>
      <c r="BIM85" s="112"/>
      <c r="BIN85" s="112"/>
      <c r="BIO85" s="112"/>
      <c r="BIP85" s="112"/>
      <c r="BIQ85" s="112"/>
      <c r="BIR85" s="112"/>
      <c r="BIS85" s="112"/>
      <c r="BIT85" s="112"/>
      <c r="BIU85" s="112"/>
      <c r="BIV85" s="112"/>
      <c r="BIW85" s="112"/>
      <c r="BIX85" s="112"/>
      <c r="BIY85" s="112"/>
      <c r="BIZ85" s="112"/>
      <c r="BJA85" s="112"/>
      <c r="BJB85" s="112"/>
      <c r="BJC85" s="112"/>
      <c r="BJD85" s="112"/>
      <c r="BJE85" s="112"/>
      <c r="BJF85" s="112"/>
      <c r="BJG85" s="112"/>
      <c r="BJH85" s="112"/>
      <c r="BJI85" s="112"/>
      <c r="BJJ85" s="112"/>
      <c r="BJK85" s="112"/>
      <c r="BJL85" s="112"/>
      <c r="BJM85" s="112"/>
      <c r="BJN85" s="112"/>
      <c r="BJO85" s="112"/>
      <c r="BJP85" s="112"/>
      <c r="BJQ85" s="112"/>
      <c r="BJR85" s="112"/>
      <c r="BJS85" s="112"/>
      <c r="BJT85" s="112"/>
      <c r="BJU85" s="112"/>
      <c r="BJV85" s="112"/>
      <c r="BJW85" s="112"/>
      <c r="BJX85" s="112"/>
      <c r="BJY85" s="112"/>
      <c r="BJZ85" s="112"/>
      <c r="BKA85" s="112"/>
      <c r="BKB85" s="112"/>
      <c r="BKC85" s="112"/>
      <c r="BKD85" s="112"/>
      <c r="BKE85" s="112"/>
      <c r="BKF85" s="112"/>
      <c r="BKG85" s="112"/>
      <c r="BKH85" s="112"/>
      <c r="BKI85" s="112"/>
      <c r="BKJ85" s="112"/>
      <c r="BKK85" s="112"/>
      <c r="BKL85" s="112"/>
      <c r="BKM85" s="112"/>
      <c r="BKN85" s="112"/>
      <c r="BKO85" s="112"/>
      <c r="BKP85" s="112"/>
      <c r="BKQ85" s="112"/>
      <c r="BKR85" s="112"/>
      <c r="BKS85" s="112"/>
      <c r="BKT85" s="112"/>
      <c r="BKU85" s="112"/>
      <c r="BKV85" s="112"/>
      <c r="BKW85" s="112"/>
      <c r="BKX85" s="112"/>
      <c r="BKY85" s="112"/>
      <c r="BKZ85" s="112"/>
      <c r="BLA85" s="112"/>
      <c r="BLB85" s="112"/>
      <c r="BLC85" s="112"/>
      <c r="BLD85" s="112"/>
      <c r="BLE85" s="112"/>
      <c r="BLF85" s="112"/>
      <c r="BLG85" s="112"/>
      <c r="BLH85" s="112"/>
      <c r="BLI85" s="112"/>
      <c r="BLJ85" s="112"/>
      <c r="BLK85" s="112"/>
      <c r="BLL85" s="112"/>
      <c r="BLM85" s="112"/>
      <c r="BLN85" s="112"/>
      <c r="BLO85" s="112"/>
      <c r="BLP85" s="112"/>
      <c r="BLQ85" s="112"/>
      <c r="BLR85" s="112"/>
      <c r="BLS85" s="112"/>
      <c r="BLT85" s="112"/>
      <c r="BLU85" s="112"/>
      <c r="BLV85" s="112"/>
      <c r="BLW85" s="112"/>
      <c r="BLX85" s="112"/>
      <c r="BLY85" s="112"/>
      <c r="BLZ85" s="112"/>
      <c r="BMA85" s="112"/>
      <c r="BMB85" s="112"/>
      <c r="BMC85" s="112"/>
      <c r="BMD85" s="112"/>
      <c r="BME85" s="112"/>
      <c r="BMF85" s="112"/>
      <c r="BMG85" s="112"/>
      <c r="BMH85" s="112"/>
      <c r="BMI85" s="112"/>
      <c r="BMJ85" s="112"/>
      <c r="BMK85" s="112"/>
      <c r="BML85" s="112"/>
      <c r="BMM85" s="112"/>
      <c r="BMN85" s="112"/>
      <c r="BMO85" s="112"/>
      <c r="BMP85" s="112"/>
      <c r="BMQ85" s="112"/>
      <c r="BMR85" s="112"/>
      <c r="BMS85" s="112"/>
      <c r="BMT85" s="112"/>
      <c r="BMU85" s="112"/>
      <c r="BMV85" s="112"/>
      <c r="BMW85" s="112"/>
      <c r="BMX85" s="112"/>
      <c r="BMY85" s="112"/>
      <c r="BMZ85" s="112"/>
      <c r="BNA85" s="112"/>
      <c r="BNB85" s="112"/>
      <c r="BNC85" s="112"/>
      <c r="BND85" s="112"/>
      <c r="BNE85" s="112"/>
      <c r="BNF85" s="112"/>
      <c r="BNG85" s="112"/>
      <c r="BNH85" s="112"/>
      <c r="BNI85" s="112"/>
      <c r="BNJ85" s="112"/>
      <c r="BNK85" s="112"/>
      <c r="BNL85" s="112"/>
      <c r="BNM85" s="112"/>
      <c r="BNN85" s="112"/>
      <c r="BNO85" s="112"/>
      <c r="BNP85" s="112"/>
      <c r="BNQ85" s="112"/>
      <c r="BNR85" s="112"/>
      <c r="BNS85" s="112"/>
      <c r="BNT85" s="112"/>
      <c r="BNU85" s="112"/>
      <c r="BNV85" s="112"/>
      <c r="BNW85" s="112"/>
      <c r="BNX85" s="112"/>
      <c r="BNY85" s="112"/>
      <c r="BNZ85" s="112"/>
      <c r="BOA85" s="112"/>
      <c r="BOB85" s="112"/>
      <c r="BOC85" s="112"/>
      <c r="BOD85" s="112"/>
      <c r="BOE85" s="112"/>
      <c r="BOF85" s="112"/>
      <c r="BOG85" s="112"/>
      <c r="BOH85" s="112"/>
      <c r="BOI85" s="112"/>
      <c r="BOJ85" s="112"/>
      <c r="BOK85" s="112"/>
      <c r="BOL85" s="112"/>
      <c r="BOM85" s="112"/>
      <c r="BON85" s="112"/>
      <c r="BOO85" s="112"/>
      <c r="BOP85" s="112"/>
      <c r="BOQ85" s="112"/>
      <c r="BOR85" s="112"/>
      <c r="BOS85" s="112"/>
      <c r="BOT85" s="112"/>
      <c r="BOU85" s="112"/>
      <c r="BOV85" s="112"/>
      <c r="BOW85" s="112"/>
      <c r="BOX85" s="112"/>
      <c r="BOY85" s="112"/>
      <c r="BOZ85" s="112"/>
      <c r="BPA85" s="112"/>
      <c r="BPB85" s="112"/>
      <c r="BPC85" s="112"/>
      <c r="BPD85" s="112"/>
      <c r="BPE85" s="112"/>
      <c r="BPF85" s="112"/>
      <c r="BPG85" s="112"/>
      <c r="BPH85" s="112"/>
      <c r="BPI85" s="112"/>
      <c r="BPJ85" s="112"/>
      <c r="BPK85" s="112"/>
      <c r="BPL85" s="112"/>
      <c r="BPM85" s="112"/>
      <c r="BPN85" s="112"/>
      <c r="BPO85" s="112"/>
      <c r="BPP85" s="112"/>
      <c r="BPQ85" s="112"/>
      <c r="BPR85" s="112"/>
      <c r="BPS85" s="112"/>
      <c r="BPT85" s="112"/>
      <c r="BPU85" s="112"/>
      <c r="BPV85" s="112"/>
      <c r="BPW85" s="112"/>
      <c r="BPX85" s="112"/>
      <c r="BPY85" s="112"/>
      <c r="BPZ85" s="112"/>
      <c r="BQA85" s="112"/>
      <c r="BQB85" s="112"/>
      <c r="BQC85" s="112"/>
      <c r="BQD85" s="112"/>
      <c r="BQE85" s="112"/>
      <c r="BQF85" s="112"/>
      <c r="BQG85" s="112"/>
      <c r="BQH85" s="112"/>
      <c r="BQI85" s="112"/>
      <c r="BQJ85" s="112"/>
      <c r="BQK85" s="112"/>
      <c r="BQL85" s="112"/>
      <c r="BQM85" s="112"/>
      <c r="BQN85" s="112"/>
      <c r="BQO85" s="112"/>
      <c r="BQP85" s="112"/>
      <c r="BQQ85" s="112"/>
      <c r="BQR85" s="112"/>
      <c r="BQS85" s="112"/>
      <c r="BQT85" s="112"/>
      <c r="BQU85" s="112"/>
      <c r="BQV85" s="112"/>
      <c r="BQW85" s="112"/>
      <c r="BQX85" s="112"/>
      <c r="BQY85" s="112"/>
      <c r="BQZ85" s="112"/>
      <c r="BRA85" s="112"/>
      <c r="BRB85" s="112"/>
      <c r="BRC85" s="112"/>
      <c r="BRD85" s="112"/>
      <c r="BRE85" s="112"/>
      <c r="BRF85" s="112"/>
      <c r="BRG85" s="112"/>
      <c r="BRH85" s="112"/>
      <c r="BRI85" s="112"/>
      <c r="BRJ85" s="112"/>
      <c r="BRK85" s="112"/>
      <c r="BRL85" s="112"/>
      <c r="BRM85" s="112"/>
      <c r="BRN85" s="112"/>
      <c r="BRO85" s="112"/>
      <c r="BRP85" s="112"/>
      <c r="BRQ85" s="112"/>
      <c r="BRR85" s="112"/>
      <c r="BRS85" s="112"/>
      <c r="BRT85" s="112"/>
      <c r="BRU85" s="112"/>
      <c r="BRV85" s="112"/>
      <c r="BRW85" s="112"/>
      <c r="BRX85" s="112"/>
      <c r="BRY85" s="112"/>
      <c r="BRZ85" s="112"/>
      <c r="BSA85" s="112"/>
      <c r="BSB85" s="112"/>
      <c r="BSC85" s="112"/>
      <c r="BSD85" s="112"/>
      <c r="BSE85" s="112"/>
      <c r="BSF85" s="112"/>
      <c r="BSG85" s="112"/>
      <c r="BSH85" s="112"/>
      <c r="BSI85" s="112"/>
      <c r="BSJ85" s="112"/>
      <c r="BSK85" s="112"/>
      <c r="BSL85" s="112"/>
      <c r="BSM85" s="112"/>
      <c r="BSN85" s="112"/>
      <c r="BSO85" s="112"/>
      <c r="BSP85" s="112"/>
      <c r="BSQ85" s="112"/>
      <c r="BSR85" s="112"/>
      <c r="BSS85" s="112"/>
      <c r="BST85" s="112"/>
      <c r="BSU85" s="112"/>
      <c r="BSV85" s="112"/>
      <c r="BSW85" s="112"/>
      <c r="BSX85" s="112"/>
      <c r="BSY85" s="112"/>
      <c r="BSZ85" s="112"/>
      <c r="BTA85" s="112"/>
      <c r="BTB85" s="112"/>
      <c r="BTC85" s="112"/>
      <c r="BTD85" s="112"/>
      <c r="BTE85" s="112"/>
      <c r="BTF85" s="112"/>
      <c r="BTG85" s="112"/>
      <c r="BTH85" s="112"/>
      <c r="BTI85" s="112"/>
      <c r="BTJ85" s="112"/>
      <c r="BTK85" s="112"/>
      <c r="BTL85" s="112"/>
      <c r="BTM85" s="112"/>
      <c r="BTN85" s="112"/>
      <c r="BTO85" s="112"/>
      <c r="BTP85" s="112"/>
      <c r="BTQ85" s="112"/>
      <c r="BTR85" s="112"/>
      <c r="BTS85" s="112"/>
      <c r="BTT85" s="112"/>
      <c r="BTU85" s="112"/>
      <c r="BTV85" s="112"/>
      <c r="BTW85" s="112"/>
      <c r="BTX85" s="112"/>
      <c r="BTY85" s="112"/>
      <c r="BTZ85" s="112"/>
      <c r="BUA85" s="112"/>
      <c r="BUB85" s="112"/>
      <c r="BUC85" s="112"/>
      <c r="BUD85" s="112"/>
      <c r="BUE85" s="112"/>
      <c r="BUF85" s="112"/>
      <c r="BUG85" s="112"/>
      <c r="BUH85" s="112"/>
      <c r="BUI85" s="112"/>
      <c r="BUJ85" s="112"/>
      <c r="BUK85" s="112"/>
      <c r="BUL85" s="112"/>
      <c r="BUM85" s="112"/>
      <c r="BUN85" s="112"/>
      <c r="BUO85" s="112"/>
      <c r="BUP85" s="112"/>
      <c r="BUQ85" s="112"/>
      <c r="BUR85" s="112"/>
      <c r="BUS85" s="112"/>
      <c r="BUT85" s="112"/>
      <c r="BUU85" s="112"/>
      <c r="BUV85" s="112"/>
      <c r="BUW85" s="112"/>
      <c r="BUX85" s="112"/>
      <c r="BUY85" s="112"/>
      <c r="BUZ85" s="112"/>
      <c r="BVA85" s="112"/>
      <c r="BVB85" s="112"/>
      <c r="BVC85" s="112"/>
      <c r="BVD85" s="112"/>
      <c r="BVE85" s="112"/>
      <c r="BVF85" s="112"/>
      <c r="BVG85" s="112"/>
      <c r="BVH85" s="112"/>
      <c r="BVI85" s="112"/>
      <c r="BVJ85" s="112"/>
      <c r="BVK85" s="112"/>
      <c r="BVL85" s="112"/>
      <c r="BVM85" s="112"/>
      <c r="BVN85" s="112"/>
      <c r="BVO85" s="112"/>
      <c r="BVP85" s="112"/>
      <c r="BVQ85" s="112"/>
      <c r="BVR85" s="112"/>
      <c r="BVS85" s="112"/>
      <c r="BVT85" s="112"/>
      <c r="BVU85" s="112"/>
      <c r="BVV85" s="112"/>
      <c r="BVW85" s="112"/>
      <c r="BVX85" s="112"/>
      <c r="BVY85" s="112"/>
      <c r="BVZ85" s="112"/>
      <c r="BWA85" s="112"/>
      <c r="BWB85" s="112"/>
      <c r="BWC85" s="112"/>
      <c r="BWD85" s="112"/>
      <c r="BWE85" s="112"/>
      <c r="BWF85" s="112"/>
      <c r="BWG85" s="112"/>
      <c r="BWH85" s="112"/>
      <c r="BWI85" s="112"/>
      <c r="BWJ85" s="112"/>
      <c r="BWK85" s="112"/>
      <c r="BWL85" s="112"/>
      <c r="BWM85" s="112"/>
      <c r="BWN85" s="112"/>
      <c r="BWO85" s="112"/>
      <c r="BWP85" s="112"/>
      <c r="BWQ85" s="112"/>
      <c r="BWR85" s="112"/>
      <c r="BWS85" s="112"/>
      <c r="BWT85" s="112"/>
      <c r="BWU85" s="112"/>
      <c r="BWV85" s="112"/>
      <c r="BWW85" s="112"/>
      <c r="BWX85" s="112"/>
      <c r="BWY85" s="112"/>
      <c r="BWZ85" s="112"/>
      <c r="BXA85" s="112"/>
      <c r="BXB85" s="112"/>
      <c r="BXC85" s="112"/>
      <c r="BXD85" s="112"/>
      <c r="BXE85" s="112"/>
      <c r="BXF85" s="112"/>
      <c r="BXG85" s="112"/>
      <c r="BXH85" s="112"/>
      <c r="BXI85" s="112"/>
      <c r="BXJ85" s="112"/>
      <c r="BXK85" s="112"/>
      <c r="BXL85" s="112"/>
      <c r="BXM85" s="112"/>
      <c r="BXN85" s="112"/>
      <c r="BXO85" s="112"/>
      <c r="BXP85" s="112"/>
      <c r="BXQ85" s="112"/>
      <c r="BXR85" s="112"/>
      <c r="BXS85" s="112"/>
      <c r="BXT85" s="112"/>
      <c r="BXU85" s="112"/>
      <c r="BXV85" s="112"/>
      <c r="BXW85" s="112"/>
      <c r="BXX85" s="112"/>
      <c r="BXY85" s="112"/>
      <c r="BXZ85" s="112"/>
      <c r="BYA85" s="112"/>
      <c r="BYB85" s="112"/>
      <c r="BYC85" s="112"/>
      <c r="BYD85" s="112"/>
      <c r="BYE85" s="112"/>
      <c r="BYF85" s="112"/>
      <c r="BYG85" s="112"/>
      <c r="BYH85" s="112"/>
      <c r="BYI85" s="112"/>
      <c r="BYJ85" s="112"/>
      <c r="BYK85" s="112"/>
      <c r="BYL85" s="112"/>
      <c r="BYM85" s="112"/>
      <c r="BYN85" s="112"/>
      <c r="BYO85" s="112"/>
      <c r="BYP85" s="112"/>
      <c r="BYQ85" s="112"/>
      <c r="BYR85" s="112"/>
      <c r="BYS85" s="112"/>
      <c r="BYT85" s="112"/>
      <c r="BYU85" s="112"/>
      <c r="BYV85" s="112"/>
      <c r="BYW85" s="112"/>
      <c r="BYX85" s="112"/>
      <c r="BYY85" s="112"/>
      <c r="BYZ85" s="112"/>
      <c r="BZA85" s="112"/>
      <c r="BZB85" s="112"/>
      <c r="BZC85" s="112"/>
      <c r="BZD85" s="112"/>
      <c r="BZE85" s="112"/>
      <c r="BZF85" s="112"/>
    </row>
    <row r="86" spans="1:2034" s="68" customFormat="1" x14ac:dyDescent="0.25">
      <c r="A86" s="62">
        <v>2</v>
      </c>
      <c r="B86" s="126" t="s">
        <v>55</v>
      </c>
      <c r="C86" s="127">
        <v>24.84</v>
      </c>
      <c r="D86" s="127">
        <v>32.4</v>
      </c>
      <c r="E86" s="128">
        <v>20490</v>
      </c>
      <c r="F86" s="128">
        <v>38.369999999999997</v>
      </c>
      <c r="G86" s="78"/>
      <c r="H86" s="72"/>
      <c r="I86" s="72"/>
      <c r="J86" s="72"/>
      <c r="K86" s="79"/>
      <c r="L86" s="72"/>
      <c r="M86" s="72"/>
      <c r="N86" s="72"/>
      <c r="O86" s="80"/>
      <c r="Q86" s="55"/>
      <c r="R86" s="72"/>
      <c r="S86" s="72"/>
      <c r="T86" s="72"/>
      <c r="U86" s="72"/>
      <c r="V86" s="72"/>
      <c r="W86" s="72"/>
      <c r="X86" s="55"/>
      <c r="Y86" s="87"/>
      <c r="AG86" s="112"/>
      <c r="AH86" s="112"/>
      <c r="AI86" s="112"/>
      <c r="AJ86" s="112"/>
      <c r="AK86" s="112"/>
      <c r="AL86" s="112"/>
      <c r="AM86" s="112"/>
      <c r="AN86" s="112"/>
      <c r="AO86" s="112"/>
      <c r="AP86" s="112"/>
      <c r="AQ86" s="112"/>
      <c r="AR86" s="112"/>
      <c r="AS86" s="112"/>
      <c r="AT86" s="112"/>
      <c r="AU86" s="112"/>
      <c r="AV86" s="112"/>
      <c r="AW86" s="112"/>
      <c r="AX86" s="112"/>
      <c r="AY86" s="112"/>
      <c r="AZ86" s="112"/>
      <c r="BA86" s="112"/>
      <c r="BB86" s="112"/>
      <c r="BC86" s="112"/>
      <c r="BD86" s="112"/>
      <c r="BE86" s="112"/>
      <c r="BF86" s="112"/>
      <c r="BG86" s="112"/>
      <c r="BH86" s="112"/>
      <c r="BI86" s="112"/>
      <c r="BJ86" s="112"/>
      <c r="BK86" s="112"/>
      <c r="BL86" s="112"/>
      <c r="BM86" s="112"/>
      <c r="BN86" s="112"/>
      <c r="BO86" s="112"/>
      <c r="BP86" s="112"/>
      <c r="BQ86" s="112"/>
      <c r="BR86" s="112"/>
      <c r="BS86" s="112"/>
      <c r="BT86" s="112"/>
      <c r="BU86" s="112"/>
      <c r="BV86" s="112"/>
      <c r="BW86" s="112"/>
      <c r="BX86" s="112"/>
      <c r="BY86" s="112"/>
      <c r="BZ86" s="112"/>
      <c r="CA86" s="112"/>
      <c r="CB86" s="112"/>
      <c r="CC86" s="112"/>
      <c r="CD86" s="112"/>
      <c r="CE86" s="112"/>
      <c r="CF86" s="112"/>
      <c r="CG86" s="112"/>
      <c r="CH86" s="112"/>
      <c r="CI86" s="112"/>
      <c r="CJ86" s="112"/>
      <c r="CK86" s="112"/>
      <c r="CL86" s="112"/>
      <c r="CM86" s="112"/>
      <c r="CN86" s="112"/>
      <c r="CO86" s="112"/>
      <c r="CP86" s="112"/>
      <c r="CQ86" s="112"/>
      <c r="CR86" s="112"/>
      <c r="CS86" s="112"/>
      <c r="CT86" s="112"/>
      <c r="CU86" s="112"/>
      <c r="CV86" s="112"/>
      <c r="CW86" s="112"/>
      <c r="CX86" s="112"/>
      <c r="CY86" s="112"/>
      <c r="CZ86" s="112"/>
      <c r="DA86" s="112"/>
      <c r="DB86" s="112"/>
      <c r="DC86" s="112"/>
      <c r="DD86" s="112"/>
      <c r="DE86" s="112"/>
      <c r="DF86" s="112"/>
      <c r="DG86" s="112"/>
      <c r="DH86" s="112"/>
      <c r="DI86" s="112"/>
      <c r="DJ86" s="112"/>
      <c r="DK86" s="112"/>
      <c r="DL86" s="112"/>
      <c r="DM86" s="112"/>
      <c r="DN86" s="112"/>
      <c r="DO86" s="112"/>
      <c r="DP86" s="112"/>
      <c r="DQ86" s="112"/>
      <c r="DR86" s="112"/>
      <c r="DS86" s="112"/>
      <c r="DT86" s="112"/>
      <c r="DU86" s="112"/>
      <c r="DV86" s="112"/>
      <c r="DW86" s="112"/>
      <c r="DX86" s="112"/>
      <c r="DY86" s="112"/>
      <c r="DZ86" s="112"/>
      <c r="EA86" s="112"/>
      <c r="EB86" s="112"/>
      <c r="EC86" s="112"/>
      <c r="ED86" s="112"/>
      <c r="EE86" s="112"/>
      <c r="EF86" s="112"/>
      <c r="EG86" s="112"/>
      <c r="EH86" s="112"/>
      <c r="EI86" s="112"/>
      <c r="EJ86" s="112"/>
      <c r="EK86" s="112"/>
      <c r="EL86" s="112"/>
      <c r="EM86" s="112"/>
      <c r="EN86" s="112"/>
      <c r="EO86" s="112"/>
      <c r="EP86" s="112"/>
      <c r="EQ86" s="112"/>
      <c r="ER86" s="112"/>
      <c r="ES86" s="112"/>
      <c r="ET86" s="112"/>
      <c r="EU86" s="112"/>
      <c r="EV86" s="112"/>
      <c r="EW86" s="112"/>
      <c r="EX86" s="112"/>
      <c r="EY86" s="112"/>
      <c r="EZ86" s="112"/>
      <c r="FA86" s="112"/>
      <c r="FB86" s="112"/>
      <c r="FC86" s="112"/>
      <c r="FD86" s="112"/>
      <c r="FE86" s="112"/>
      <c r="FF86" s="112"/>
      <c r="FG86" s="112"/>
      <c r="FH86" s="112"/>
      <c r="FI86" s="112"/>
      <c r="FJ86" s="112"/>
      <c r="FK86" s="112"/>
      <c r="FL86" s="112"/>
      <c r="FM86" s="112"/>
      <c r="FN86" s="112"/>
      <c r="FO86" s="112"/>
      <c r="FP86" s="112"/>
      <c r="FQ86" s="112"/>
      <c r="FR86" s="112"/>
      <c r="FS86" s="112"/>
      <c r="FT86" s="112"/>
      <c r="FU86" s="112"/>
      <c r="FV86" s="112"/>
      <c r="FW86" s="112"/>
      <c r="FX86" s="112"/>
      <c r="FY86" s="112"/>
      <c r="FZ86" s="112"/>
      <c r="GA86" s="112"/>
      <c r="GB86" s="112"/>
      <c r="GC86" s="112"/>
      <c r="GD86" s="112"/>
      <c r="GE86" s="112"/>
      <c r="GF86" s="112"/>
      <c r="GG86" s="112"/>
      <c r="GH86" s="112"/>
      <c r="GI86" s="112"/>
      <c r="GJ86" s="112"/>
      <c r="GK86" s="112"/>
      <c r="GL86" s="112"/>
      <c r="GM86" s="112"/>
      <c r="GN86" s="112"/>
      <c r="GO86" s="112"/>
      <c r="GP86" s="112"/>
      <c r="GQ86" s="112"/>
      <c r="GR86" s="112"/>
      <c r="GS86" s="112"/>
      <c r="GT86" s="112"/>
      <c r="GU86" s="112"/>
      <c r="GV86" s="112"/>
      <c r="GW86" s="112"/>
      <c r="GX86" s="112"/>
      <c r="GY86" s="112"/>
      <c r="GZ86" s="112"/>
      <c r="HA86" s="112"/>
      <c r="HB86" s="112"/>
      <c r="HC86" s="112"/>
      <c r="HD86" s="112"/>
      <c r="HE86" s="112"/>
      <c r="HF86" s="112"/>
      <c r="HG86" s="112"/>
      <c r="HH86" s="112"/>
      <c r="HI86" s="112"/>
      <c r="HJ86" s="112"/>
      <c r="HK86" s="112"/>
      <c r="HL86" s="112"/>
      <c r="HM86" s="112"/>
      <c r="HN86" s="112"/>
      <c r="HO86" s="112"/>
      <c r="HP86" s="112"/>
      <c r="HQ86" s="112"/>
      <c r="HR86" s="112"/>
      <c r="HS86" s="112"/>
      <c r="HT86" s="112"/>
      <c r="HU86" s="112"/>
      <c r="HV86" s="112"/>
      <c r="HW86" s="112"/>
      <c r="HX86" s="112"/>
      <c r="HY86" s="112"/>
      <c r="HZ86" s="112"/>
      <c r="IA86" s="112"/>
      <c r="IB86" s="112"/>
      <c r="IC86" s="112"/>
      <c r="ID86" s="112"/>
      <c r="IE86" s="112"/>
      <c r="IF86" s="112"/>
      <c r="IG86" s="112"/>
      <c r="IH86" s="112"/>
      <c r="II86" s="112"/>
      <c r="IJ86" s="112"/>
      <c r="IK86" s="112"/>
      <c r="IL86" s="112"/>
      <c r="IM86" s="112"/>
      <c r="IN86" s="112"/>
      <c r="IO86" s="112"/>
      <c r="IP86" s="112"/>
      <c r="IQ86" s="112"/>
      <c r="IR86" s="112"/>
      <c r="IS86" s="112"/>
      <c r="IT86" s="112"/>
      <c r="IU86" s="112"/>
      <c r="IV86" s="112"/>
      <c r="IW86" s="112"/>
      <c r="IX86" s="112"/>
      <c r="IY86" s="112"/>
      <c r="IZ86" s="112"/>
      <c r="JA86" s="112"/>
      <c r="JB86" s="112"/>
      <c r="JC86" s="112"/>
      <c r="JD86" s="112"/>
      <c r="JE86" s="112"/>
      <c r="JF86" s="112"/>
      <c r="JG86" s="112"/>
      <c r="JH86" s="112"/>
      <c r="JI86" s="112"/>
      <c r="JJ86" s="112"/>
      <c r="JK86" s="112"/>
      <c r="JL86" s="112"/>
      <c r="JM86" s="112"/>
      <c r="JN86" s="112"/>
      <c r="JO86" s="112"/>
      <c r="JP86" s="112"/>
      <c r="JQ86" s="112"/>
      <c r="JR86" s="112"/>
      <c r="JS86" s="112"/>
      <c r="JT86" s="112"/>
      <c r="JU86" s="112"/>
      <c r="JV86" s="112"/>
      <c r="JW86" s="112"/>
      <c r="JX86" s="112"/>
      <c r="JY86" s="112"/>
      <c r="JZ86" s="112"/>
      <c r="KA86" s="112"/>
      <c r="KB86" s="112"/>
      <c r="KC86" s="112"/>
      <c r="KD86" s="112"/>
      <c r="KE86" s="112"/>
      <c r="KF86" s="112"/>
      <c r="KG86" s="112"/>
      <c r="KH86" s="112"/>
      <c r="KI86" s="112"/>
      <c r="KJ86" s="112"/>
      <c r="KK86" s="112"/>
      <c r="KL86" s="112"/>
      <c r="KM86" s="112"/>
      <c r="KN86" s="112"/>
      <c r="KO86" s="112"/>
      <c r="KP86" s="112"/>
      <c r="KQ86" s="112"/>
      <c r="KR86" s="112"/>
      <c r="KS86" s="112"/>
      <c r="KT86" s="112"/>
      <c r="KU86" s="112"/>
      <c r="KV86" s="112"/>
      <c r="KW86" s="112"/>
      <c r="KX86" s="112"/>
      <c r="KY86" s="112"/>
      <c r="KZ86" s="112"/>
      <c r="LA86" s="112"/>
      <c r="LB86" s="112"/>
      <c r="LC86" s="112"/>
      <c r="LD86" s="112"/>
      <c r="LE86" s="112"/>
      <c r="LF86" s="112"/>
      <c r="LG86" s="112"/>
      <c r="LH86" s="112"/>
      <c r="LI86" s="112"/>
      <c r="LJ86" s="112"/>
      <c r="LK86" s="112"/>
      <c r="LL86" s="112"/>
      <c r="LM86" s="112"/>
      <c r="LN86" s="112"/>
      <c r="LO86" s="112"/>
      <c r="LP86" s="112"/>
      <c r="LQ86" s="112"/>
      <c r="LR86" s="112"/>
      <c r="LS86" s="112"/>
      <c r="LT86" s="112"/>
      <c r="LU86" s="112"/>
      <c r="LV86" s="112"/>
      <c r="LW86" s="112"/>
      <c r="LX86" s="112"/>
      <c r="LY86" s="112"/>
      <c r="LZ86" s="112"/>
      <c r="MA86" s="112"/>
      <c r="MB86" s="112"/>
      <c r="MC86" s="112"/>
      <c r="MD86" s="112"/>
      <c r="ME86" s="112"/>
      <c r="MF86" s="112"/>
      <c r="MG86" s="112"/>
      <c r="MH86" s="112"/>
      <c r="MI86" s="112"/>
      <c r="MJ86" s="112"/>
      <c r="MK86" s="112"/>
      <c r="ML86" s="112"/>
      <c r="MM86" s="112"/>
      <c r="MN86" s="112"/>
      <c r="MO86" s="112"/>
      <c r="MP86" s="112"/>
      <c r="MQ86" s="112"/>
      <c r="MR86" s="112"/>
      <c r="MS86" s="112"/>
      <c r="MT86" s="112"/>
      <c r="MU86" s="112"/>
      <c r="MV86" s="112"/>
      <c r="MW86" s="112"/>
      <c r="MX86" s="112"/>
      <c r="MY86" s="112"/>
      <c r="MZ86" s="112"/>
      <c r="NA86" s="112"/>
      <c r="NB86" s="112"/>
      <c r="NC86" s="112"/>
      <c r="ND86" s="112"/>
      <c r="NE86" s="112"/>
      <c r="NF86" s="112"/>
      <c r="NG86" s="112"/>
      <c r="NH86" s="112"/>
      <c r="NI86" s="112"/>
      <c r="NJ86" s="112"/>
      <c r="NK86" s="112"/>
      <c r="NL86" s="112"/>
      <c r="NM86" s="112"/>
      <c r="NN86" s="112"/>
      <c r="NO86" s="112"/>
      <c r="NP86" s="112"/>
      <c r="NQ86" s="112"/>
      <c r="NR86" s="112"/>
      <c r="NS86" s="112"/>
      <c r="NT86" s="112"/>
      <c r="NU86" s="112"/>
      <c r="NV86" s="112"/>
      <c r="NW86" s="112"/>
      <c r="NX86" s="112"/>
      <c r="NY86" s="112"/>
      <c r="NZ86" s="112"/>
      <c r="OA86" s="112"/>
      <c r="OB86" s="112"/>
      <c r="OC86" s="112"/>
      <c r="OD86" s="112"/>
      <c r="OE86" s="112"/>
      <c r="OF86" s="112"/>
      <c r="OG86" s="112"/>
      <c r="OH86" s="112"/>
      <c r="OI86" s="112"/>
      <c r="OJ86" s="112"/>
      <c r="OK86" s="112"/>
      <c r="OL86" s="112"/>
      <c r="OM86" s="112"/>
      <c r="ON86" s="112"/>
      <c r="OO86" s="112"/>
      <c r="OP86" s="112"/>
      <c r="OQ86" s="112"/>
      <c r="OR86" s="112"/>
      <c r="OS86" s="112"/>
      <c r="OT86" s="112"/>
      <c r="OU86" s="112"/>
      <c r="OV86" s="112"/>
      <c r="OW86" s="112"/>
      <c r="OX86" s="112"/>
      <c r="OY86" s="112"/>
      <c r="OZ86" s="112"/>
      <c r="PA86" s="112"/>
      <c r="PB86" s="112"/>
      <c r="PC86" s="112"/>
      <c r="PD86" s="112"/>
      <c r="PE86" s="112"/>
      <c r="PF86" s="112"/>
      <c r="PG86" s="112"/>
      <c r="PH86" s="112"/>
      <c r="PI86" s="112"/>
      <c r="PJ86" s="112"/>
      <c r="PK86" s="112"/>
      <c r="PL86" s="112"/>
      <c r="PM86" s="112"/>
      <c r="PN86" s="112"/>
      <c r="PO86" s="112"/>
      <c r="PP86" s="112"/>
      <c r="PQ86" s="112"/>
      <c r="PR86" s="112"/>
      <c r="PS86" s="112"/>
      <c r="PT86" s="112"/>
      <c r="PU86" s="112"/>
      <c r="PV86" s="112"/>
      <c r="PW86" s="112"/>
      <c r="PX86" s="112"/>
      <c r="PY86" s="112"/>
      <c r="PZ86" s="112"/>
      <c r="QA86" s="112"/>
      <c r="QB86" s="112"/>
      <c r="QC86" s="112"/>
      <c r="QD86" s="112"/>
      <c r="QE86" s="112"/>
      <c r="QF86" s="112"/>
      <c r="QG86" s="112"/>
      <c r="QH86" s="112"/>
      <c r="QI86" s="112"/>
      <c r="QJ86" s="112"/>
      <c r="QK86" s="112"/>
      <c r="QL86" s="112"/>
      <c r="QM86" s="112"/>
      <c r="QN86" s="112"/>
      <c r="QO86" s="112"/>
      <c r="QP86" s="112"/>
      <c r="QQ86" s="112"/>
      <c r="QR86" s="112"/>
      <c r="QS86" s="112"/>
      <c r="QT86" s="112"/>
      <c r="QU86" s="112"/>
      <c r="QV86" s="112"/>
      <c r="QW86" s="112"/>
      <c r="QX86" s="112"/>
      <c r="QY86" s="112"/>
      <c r="QZ86" s="112"/>
      <c r="RA86" s="112"/>
      <c r="RB86" s="112"/>
      <c r="RC86" s="112"/>
      <c r="RD86" s="112"/>
      <c r="RE86" s="112"/>
      <c r="RF86" s="112"/>
      <c r="RG86" s="112"/>
      <c r="RH86" s="112"/>
      <c r="RI86" s="112"/>
      <c r="RJ86" s="112"/>
      <c r="RK86" s="112"/>
      <c r="RL86" s="112"/>
      <c r="RM86" s="112"/>
      <c r="RN86" s="112"/>
      <c r="RO86" s="112"/>
      <c r="RP86" s="112"/>
      <c r="RQ86" s="112"/>
      <c r="RR86" s="112"/>
      <c r="RS86" s="112"/>
      <c r="RT86" s="112"/>
      <c r="RU86" s="112"/>
      <c r="RV86" s="112"/>
      <c r="RW86" s="112"/>
      <c r="RX86" s="112"/>
      <c r="RY86" s="112"/>
      <c r="RZ86" s="112"/>
      <c r="SA86" s="112"/>
      <c r="SB86" s="112"/>
      <c r="SC86" s="112"/>
      <c r="SD86" s="112"/>
      <c r="SE86" s="112"/>
      <c r="SF86" s="112"/>
      <c r="SG86" s="112"/>
      <c r="SH86" s="112"/>
      <c r="SI86" s="112"/>
      <c r="SJ86" s="112"/>
      <c r="SK86" s="112"/>
      <c r="SL86" s="112"/>
      <c r="SM86" s="112"/>
      <c r="SN86" s="112"/>
      <c r="SO86" s="112"/>
      <c r="SP86" s="112"/>
      <c r="SQ86" s="112"/>
      <c r="SR86" s="112"/>
      <c r="SS86" s="112"/>
      <c r="ST86" s="112"/>
      <c r="SU86" s="112"/>
      <c r="SV86" s="112"/>
      <c r="SW86" s="112"/>
      <c r="SX86" s="112"/>
      <c r="SY86" s="112"/>
      <c r="SZ86" s="112"/>
      <c r="TA86" s="112"/>
      <c r="TB86" s="112"/>
      <c r="TC86" s="112"/>
      <c r="TD86" s="112"/>
      <c r="TE86" s="112"/>
      <c r="TF86" s="112"/>
      <c r="TG86" s="112"/>
      <c r="TH86" s="112"/>
      <c r="TI86" s="112"/>
      <c r="TJ86" s="112"/>
      <c r="TK86" s="112"/>
      <c r="TL86" s="112"/>
      <c r="TM86" s="112"/>
      <c r="TN86" s="112"/>
      <c r="TO86" s="112"/>
      <c r="TP86" s="112"/>
      <c r="TQ86" s="112"/>
      <c r="TR86" s="112"/>
      <c r="TS86" s="112"/>
      <c r="TT86" s="112"/>
      <c r="TU86" s="112"/>
      <c r="TV86" s="112"/>
      <c r="TW86" s="112"/>
      <c r="TX86" s="112"/>
      <c r="TY86" s="112"/>
      <c r="TZ86" s="112"/>
      <c r="UA86" s="112"/>
      <c r="UB86" s="112"/>
      <c r="UC86" s="112"/>
      <c r="UD86" s="112"/>
      <c r="UE86" s="112"/>
      <c r="UF86" s="112"/>
      <c r="UG86" s="112"/>
      <c r="UH86" s="112"/>
      <c r="UI86" s="112"/>
      <c r="UJ86" s="112"/>
      <c r="UK86" s="112"/>
      <c r="UL86" s="112"/>
      <c r="UM86" s="112"/>
      <c r="UN86" s="112"/>
      <c r="UO86" s="112"/>
      <c r="UP86" s="112"/>
      <c r="UQ86" s="112"/>
      <c r="UR86" s="112"/>
      <c r="US86" s="112"/>
      <c r="UT86" s="112"/>
      <c r="UU86" s="112"/>
      <c r="UV86" s="112"/>
      <c r="UW86" s="112"/>
      <c r="UX86" s="112"/>
      <c r="UY86" s="112"/>
      <c r="UZ86" s="112"/>
      <c r="VA86" s="112"/>
      <c r="VB86" s="112"/>
      <c r="VC86" s="112"/>
      <c r="VD86" s="112"/>
      <c r="VE86" s="112"/>
      <c r="VF86" s="112"/>
      <c r="VG86" s="112"/>
      <c r="VH86" s="112"/>
      <c r="VI86" s="112"/>
      <c r="VJ86" s="112"/>
      <c r="VK86" s="112"/>
      <c r="VL86" s="112"/>
      <c r="VM86" s="112"/>
      <c r="VN86" s="112"/>
      <c r="VO86" s="112"/>
      <c r="VP86" s="112"/>
      <c r="VQ86" s="112"/>
      <c r="VR86" s="112"/>
      <c r="VS86" s="112"/>
      <c r="VT86" s="112"/>
      <c r="VU86" s="112"/>
      <c r="VV86" s="112"/>
      <c r="VW86" s="112"/>
      <c r="VX86" s="112"/>
      <c r="VY86" s="112"/>
      <c r="VZ86" s="112"/>
      <c r="WA86" s="112"/>
      <c r="WB86" s="112"/>
      <c r="WC86" s="112"/>
      <c r="WD86" s="112"/>
      <c r="WE86" s="112"/>
      <c r="WF86" s="112"/>
      <c r="WG86" s="112"/>
      <c r="WH86" s="112"/>
      <c r="WI86" s="112"/>
      <c r="WJ86" s="112"/>
      <c r="WK86" s="112"/>
      <c r="WL86" s="112"/>
      <c r="WM86" s="112"/>
      <c r="WN86" s="112"/>
      <c r="WO86" s="112"/>
      <c r="WP86" s="112"/>
      <c r="WQ86" s="112"/>
      <c r="WR86" s="112"/>
      <c r="WS86" s="112"/>
      <c r="WT86" s="112"/>
      <c r="WU86" s="112"/>
      <c r="WV86" s="112"/>
      <c r="WW86" s="112"/>
      <c r="WX86" s="112"/>
      <c r="WY86" s="112"/>
      <c r="WZ86" s="112"/>
      <c r="XA86" s="112"/>
      <c r="XB86" s="112"/>
      <c r="XC86" s="112"/>
      <c r="XD86" s="112"/>
      <c r="XE86" s="112"/>
      <c r="XF86" s="112"/>
      <c r="XG86" s="112"/>
      <c r="XH86" s="112"/>
      <c r="XI86" s="112"/>
      <c r="XJ86" s="112"/>
      <c r="XK86" s="112"/>
      <c r="XL86" s="112"/>
      <c r="XM86" s="112"/>
      <c r="XN86" s="112"/>
      <c r="XO86" s="112"/>
      <c r="XP86" s="112"/>
      <c r="XQ86" s="112"/>
      <c r="XR86" s="112"/>
      <c r="XS86" s="112"/>
      <c r="XT86" s="112"/>
      <c r="XU86" s="112"/>
      <c r="XV86" s="112"/>
      <c r="XW86" s="112"/>
      <c r="XX86" s="112"/>
      <c r="XY86" s="112"/>
      <c r="XZ86" s="112"/>
      <c r="YA86" s="112"/>
      <c r="YB86" s="112"/>
      <c r="YC86" s="112"/>
      <c r="YD86" s="112"/>
      <c r="YE86" s="112"/>
      <c r="YF86" s="112"/>
      <c r="YG86" s="112"/>
      <c r="YH86" s="112"/>
      <c r="YI86" s="112"/>
      <c r="YJ86" s="112"/>
      <c r="YK86" s="112"/>
      <c r="YL86" s="112"/>
      <c r="YM86" s="112"/>
      <c r="YN86" s="112"/>
      <c r="YO86" s="112"/>
      <c r="YP86" s="112"/>
      <c r="YQ86" s="112"/>
      <c r="YR86" s="112"/>
      <c r="YS86" s="112"/>
      <c r="YT86" s="112"/>
      <c r="YU86" s="112"/>
      <c r="YV86" s="112"/>
      <c r="YW86" s="112"/>
      <c r="YX86" s="112"/>
      <c r="YY86" s="112"/>
      <c r="YZ86" s="112"/>
      <c r="ZA86" s="112"/>
      <c r="ZB86" s="112"/>
      <c r="ZC86" s="112"/>
      <c r="ZD86" s="112"/>
      <c r="ZE86" s="112"/>
      <c r="ZF86" s="112"/>
      <c r="ZG86" s="112"/>
      <c r="ZH86" s="112"/>
      <c r="ZI86" s="112"/>
      <c r="ZJ86" s="112"/>
      <c r="ZK86" s="112"/>
      <c r="ZL86" s="112"/>
      <c r="ZM86" s="112"/>
      <c r="ZN86" s="112"/>
      <c r="ZO86" s="112"/>
      <c r="ZP86" s="112"/>
      <c r="ZQ86" s="112"/>
      <c r="ZR86" s="112"/>
      <c r="ZS86" s="112"/>
      <c r="ZT86" s="112"/>
      <c r="ZU86" s="112"/>
      <c r="ZV86" s="112"/>
      <c r="ZW86" s="112"/>
      <c r="ZX86" s="112"/>
      <c r="ZY86" s="112"/>
      <c r="ZZ86" s="112"/>
      <c r="AAA86" s="112"/>
      <c r="AAB86" s="112"/>
      <c r="AAC86" s="112"/>
      <c r="AAD86" s="112"/>
      <c r="AAE86" s="112"/>
      <c r="AAF86" s="112"/>
      <c r="AAG86" s="112"/>
      <c r="AAH86" s="112"/>
      <c r="AAI86" s="112"/>
      <c r="AAJ86" s="112"/>
      <c r="AAK86" s="112"/>
      <c r="AAL86" s="112"/>
      <c r="AAM86" s="112"/>
      <c r="AAN86" s="112"/>
      <c r="AAO86" s="112"/>
      <c r="AAP86" s="112"/>
      <c r="AAQ86" s="112"/>
      <c r="AAR86" s="112"/>
      <c r="AAS86" s="112"/>
      <c r="AAT86" s="112"/>
      <c r="AAU86" s="112"/>
      <c r="AAV86" s="112"/>
      <c r="AAW86" s="112"/>
      <c r="AAX86" s="112"/>
      <c r="AAY86" s="112"/>
      <c r="AAZ86" s="112"/>
      <c r="ABA86" s="112"/>
      <c r="ABB86" s="112"/>
      <c r="ABC86" s="112"/>
      <c r="ABD86" s="112"/>
      <c r="ABE86" s="112"/>
      <c r="ABF86" s="112"/>
      <c r="ABG86" s="112"/>
      <c r="ABH86" s="112"/>
      <c r="ABI86" s="112"/>
      <c r="ABJ86" s="112"/>
      <c r="ABK86" s="112"/>
      <c r="ABL86" s="112"/>
      <c r="ABM86" s="112"/>
      <c r="ABN86" s="112"/>
      <c r="ABO86" s="112"/>
      <c r="ABP86" s="112"/>
      <c r="ABQ86" s="112"/>
      <c r="ABR86" s="112"/>
      <c r="ABS86" s="112"/>
      <c r="ABT86" s="112"/>
      <c r="ABU86" s="112"/>
      <c r="ABV86" s="112"/>
      <c r="ABW86" s="112"/>
      <c r="ABX86" s="112"/>
      <c r="ABY86" s="112"/>
      <c r="ABZ86" s="112"/>
      <c r="ACA86" s="112"/>
      <c r="ACB86" s="112"/>
      <c r="ACC86" s="112"/>
      <c r="ACD86" s="112"/>
      <c r="ACE86" s="112"/>
      <c r="ACF86" s="112"/>
      <c r="ACG86" s="112"/>
      <c r="ACH86" s="112"/>
      <c r="ACI86" s="112"/>
      <c r="ACJ86" s="112"/>
      <c r="ACK86" s="112"/>
      <c r="ACL86" s="112"/>
      <c r="ACM86" s="112"/>
      <c r="ACN86" s="112"/>
      <c r="ACO86" s="112"/>
      <c r="ACP86" s="112"/>
      <c r="ACQ86" s="112"/>
      <c r="ACR86" s="112"/>
      <c r="ACS86" s="112"/>
      <c r="ACT86" s="112"/>
      <c r="ACU86" s="112"/>
      <c r="ACV86" s="112"/>
      <c r="ACW86" s="112"/>
      <c r="ACX86" s="112"/>
      <c r="ACY86" s="112"/>
      <c r="ACZ86" s="112"/>
      <c r="ADA86" s="112"/>
      <c r="ADB86" s="112"/>
      <c r="ADC86" s="112"/>
      <c r="ADD86" s="112"/>
      <c r="ADE86" s="112"/>
      <c r="ADF86" s="112"/>
      <c r="ADG86" s="112"/>
      <c r="ADH86" s="112"/>
      <c r="ADI86" s="112"/>
      <c r="ADJ86" s="112"/>
      <c r="ADK86" s="112"/>
      <c r="ADL86" s="112"/>
      <c r="ADM86" s="112"/>
      <c r="ADN86" s="112"/>
      <c r="ADO86" s="112"/>
      <c r="ADP86" s="112"/>
      <c r="ADQ86" s="112"/>
      <c r="ADR86" s="112"/>
      <c r="ADS86" s="112"/>
      <c r="ADT86" s="112"/>
      <c r="ADU86" s="112"/>
      <c r="ADV86" s="112"/>
      <c r="ADW86" s="112"/>
      <c r="ADX86" s="112"/>
      <c r="ADY86" s="112"/>
      <c r="ADZ86" s="112"/>
      <c r="AEA86" s="112"/>
      <c r="AEB86" s="112"/>
      <c r="AEC86" s="112"/>
      <c r="AED86" s="112"/>
      <c r="AEE86" s="112"/>
      <c r="AEF86" s="112"/>
      <c r="AEG86" s="112"/>
      <c r="AEH86" s="112"/>
      <c r="AEI86" s="112"/>
      <c r="AEJ86" s="112"/>
      <c r="AEK86" s="112"/>
      <c r="AEL86" s="112"/>
      <c r="AEM86" s="112"/>
      <c r="AEN86" s="112"/>
      <c r="AEO86" s="112"/>
      <c r="AEP86" s="112"/>
      <c r="AEQ86" s="112"/>
      <c r="AER86" s="112"/>
      <c r="AES86" s="112"/>
      <c r="AET86" s="112"/>
      <c r="AEU86" s="112"/>
      <c r="AEV86" s="112"/>
      <c r="AEW86" s="112"/>
      <c r="AEX86" s="112"/>
      <c r="AEY86" s="112"/>
      <c r="AEZ86" s="112"/>
      <c r="AFA86" s="112"/>
      <c r="AFB86" s="112"/>
      <c r="AFC86" s="112"/>
      <c r="AFD86" s="112"/>
      <c r="AFE86" s="112"/>
      <c r="AFF86" s="112"/>
      <c r="AFG86" s="112"/>
      <c r="AFH86" s="112"/>
      <c r="AFI86" s="112"/>
      <c r="AFJ86" s="112"/>
      <c r="AFK86" s="112"/>
      <c r="AFL86" s="112"/>
      <c r="AFM86" s="112"/>
      <c r="AFN86" s="112"/>
      <c r="AFO86" s="112"/>
      <c r="AFP86" s="112"/>
      <c r="AFQ86" s="112"/>
      <c r="AFR86" s="112"/>
      <c r="AFS86" s="112"/>
      <c r="AFT86" s="112"/>
      <c r="AFU86" s="112"/>
      <c r="AFV86" s="112"/>
      <c r="AFW86" s="112"/>
      <c r="AFX86" s="112"/>
      <c r="AFY86" s="112"/>
      <c r="AFZ86" s="112"/>
      <c r="AGA86" s="112"/>
      <c r="AGB86" s="112"/>
      <c r="AGC86" s="112"/>
      <c r="AGD86" s="112"/>
      <c r="AGE86" s="112"/>
      <c r="AGF86" s="112"/>
      <c r="AGG86" s="112"/>
      <c r="AGH86" s="112"/>
      <c r="AGI86" s="112"/>
      <c r="AGJ86" s="112"/>
      <c r="AGK86" s="112"/>
      <c r="AGL86" s="112"/>
      <c r="AGM86" s="112"/>
      <c r="AGN86" s="112"/>
      <c r="AGO86" s="112"/>
      <c r="AGP86" s="112"/>
      <c r="AGQ86" s="112"/>
      <c r="AGR86" s="112"/>
      <c r="AGS86" s="112"/>
      <c r="AGT86" s="112"/>
      <c r="AGU86" s="112"/>
      <c r="AGV86" s="112"/>
      <c r="AGW86" s="112"/>
      <c r="AGX86" s="112"/>
      <c r="AGY86" s="112"/>
      <c r="AGZ86" s="112"/>
      <c r="AHA86" s="112"/>
      <c r="AHB86" s="112"/>
      <c r="AHC86" s="112"/>
      <c r="AHD86" s="112"/>
      <c r="AHE86" s="112"/>
      <c r="AHF86" s="112"/>
      <c r="AHG86" s="112"/>
      <c r="AHH86" s="112"/>
      <c r="AHI86" s="112"/>
      <c r="AHJ86" s="112"/>
      <c r="AHK86" s="112"/>
      <c r="AHL86" s="112"/>
      <c r="AHM86" s="112"/>
      <c r="AHN86" s="112"/>
      <c r="AHO86" s="112"/>
      <c r="AHP86" s="112"/>
      <c r="AHQ86" s="112"/>
      <c r="AHR86" s="112"/>
      <c r="AHS86" s="112"/>
      <c r="AHT86" s="112"/>
      <c r="AHU86" s="112"/>
      <c r="AHV86" s="112"/>
      <c r="AHW86" s="112"/>
      <c r="AHX86" s="112"/>
      <c r="AHY86" s="112"/>
      <c r="AHZ86" s="112"/>
      <c r="AIA86" s="112"/>
      <c r="AIB86" s="112"/>
      <c r="AIC86" s="112"/>
      <c r="AID86" s="112"/>
      <c r="AIE86" s="112"/>
      <c r="AIF86" s="112"/>
      <c r="AIG86" s="112"/>
      <c r="AIH86" s="112"/>
      <c r="AII86" s="112"/>
      <c r="AIJ86" s="112"/>
      <c r="AIK86" s="112"/>
      <c r="AIL86" s="112"/>
      <c r="AIM86" s="112"/>
      <c r="AIN86" s="112"/>
      <c r="AIO86" s="112"/>
      <c r="AIP86" s="112"/>
      <c r="AIQ86" s="112"/>
      <c r="AIR86" s="112"/>
      <c r="AIS86" s="112"/>
      <c r="AIT86" s="112"/>
      <c r="AIU86" s="112"/>
      <c r="AIV86" s="112"/>
      <c r="AIW86" s="112"/>
      <c r="AIX86" s="112"/>
      <c r="AIY86" s="112"/>
      <c r="AIZ86" s="112"/>
      <c r="AJA86" s="112"/>
      <c r="AJB86" s="112"/>
      <c r="AJC86" s="112"/>
      <c r="AJD86" s="112"/>
      <c r="AJE86" s="112"/>
      <c r="AJF86" s="112"/>
      <c r="AJG86" s="112"/>
      <c r="AJH86" s="112"/>
      <c r="AJI86" s="112"/>
      <c r="AJJ86" s="112"/>
      <c r="AJK86" s="112"/>
      <c r="AJL86" s="112"/>
      <c r="AJM86" s="112"/>
      <c r="AJN86" s="112"/>
      <c r="AJO86" s="112"/>
      <c r="AJP86" s="112"/>
      <c r="AJQ86" s="112"/>
      <c r="AJR86" s="112"/>
      <c r="AJS86" s="112"/>
      <c r="AJT86" s="112"/>
      <c r="AJU86" s="112"/>
      <c r="AJV86" s="112"/>
      <c r="AJW86" s="112"/>
      <c r="AJX86" s="112"/>
      <c r="AJY86" s="112"/>
      <c r="AJZ86" s="112"/>
      <c r="AKA86" s="112"/>
      <c r="AKB86" s="112"/>
      <c r="AKC86" s="112"/>
      <c r="AKD86" s="112"/>
      <c r="AKE86" s="112"/>
      <c r="AKF86" s="112"/>
      <c r="AKG86" s="112"/>
      <c r="AKH86" s="112"/>
      <c r="AKI86" s="112"/>
      <c r="AKJ86" s="112"/>
      <c r="AKK86" s="112"/>
      <c r="AKL86" s="112"/>
      <c r="AKM86" s="112"/>
      <c r="AKN86" s="112"/>
      <c r="AKO86" s="112"/>
      <c r="AKP86" s="112"/>
      <c r="AKQ86" s="112"/>
      <c r="AKR86" s="112"/>
      <c r="AKS86" s="112"/>
      <c r="AKT86" s="112"/>
      <c r="AKU86" s="112"/>
      <c r="AKV86" s="112"/>
      <c r="AKW86" s="112"/>
      <c r="AKX86" s="112"/>
      <c r="AKY86" s="112"/>
      <c r="AKZ86" s="112"/>
      <c r="ALA86" s="112"/>
      <c r="ALB86" s="112"/>
      <c r="ALC86" s="112"/>
      <c r="ALD86" s="112"/>
      <c r="ALE86" s="112"/>
      <c r="ALF86" s="112"/>
      <c r="ALG86" s="112"/>
      <c r="ALH86" s="112"/>
      <c r="ALI86" s="112"/>
      <c r="ALJ86" s="112"/>
      <c r="ALK86" s="112"/>
      <c r="ALL86" s="112"/>
      <c r="ALM86" s="112"/>
      <c r="ALN86" s="112"/>
      <c r="ALO86" s="112"/>
      <c r="ALP86" s="112"/>
      <c r="ALQ86" s="112"/>
      <c r="ALR86" s="112"/>
      <c r="ALS86" s="112"/>
      <c r="ALT86" s="112"/>
      <c r="ALU86" s="112"/>
      <c r="ALV86" s="112"/>
      <c r="ALW86" s="112"/>
      <c r="ALX86" s="112"/>
      <c r="ALY86" s="112"/>
      <c r="ALZ86" s="112"/>
      <c r="AMA86" s="112"/>
      <c r="AMB86" s="112"/>
      <c r="AMC86" s="112"/>
      <c r="AMD86" s="112"/>
      <c r="AME86" s="112"/>
      <c r="AMF86" s="112"/>
      <c r="AMG86" s="112"/>
      <c r="AMH86" s="112"/>
      <c r="AMI86" s="112"/>
      <c r="AMJ86" s="112"/>
      <c r="AMK86" s="112"/>
      <c r="AML86" s="112"/>
      <c r="AMM86" s="112"/>
      <c r="AMN86" s="112"/>
      <c r="AMO86" s="112"/>
      <c r="AMP86" s="112"/>
      <c r="AMQ86" s="112"/>
      <c r="AMR86" s="112"/>
      <c r="AMS86" s="112"/>
      <c r="AMT86" s="112"/>
      <c r="AMU86" s="112"/>
      <c r="AMV86" s="112"/>
      <c r="AMW86" s="112"/>
      <c r="AMX86" s="112"/>
      <c r="AMY86" s="112"/>
      <c r="AMZ86" s="112"/>
      <c r="ANA86" s="112"/>
      <c r="ANB86" s="112"/>
      <c r="ANC86" s="112"/>
      <c r="AND86" s="112"/>
      <c r="ANE86" s="112"/>
      <c r="ANF86" s="112"/>
      <c r="ANG86" s="112"/>
      <c r="ANH86" s="112"/>
      <c r="ANI86" s="112"/>
      <c r="ANJ86" s="112"/>
      <c r="ANK86" s="112"/>
      <c r="ANL86" s="112"/>
      <c r="ANM86" s="112"/>
      <c r="ANN86" s="112"/>
      <c r="ANO86" s="112"/>
      <c r="ANP86" s="112"/>
      <c r="ANQ86" s="112"/>
      <c r="ANR86" s="112"/>
      <c r="ANS86" s="112"/>
      <c r="ANT86" s="112"/>
      <c r="ANU86" s="112"/>
      <c r="ANV86" s="112"/>
      <c r="ANW86" s="112"/>
      <c r="ANX86" s="112"/>
      <c r="ANY86" s="112"/>
      <c r="ANZ86" s="112"/>
      <c r="AOA86" s="112"/>
      <c r="AOB86" s="112"/>
      <c r="AOC86" s="112"/>
      <c r="AOD86" s="112"/>
      <c r="AOE86" s="112"/>
      <c r="AOF86" s="112"/>
      <c r="AOG86" s="112"/>
      <c r="AOH86" s="112"/>
      <c r="AOI86" s="112"/>
      <c r="AOJ86" s="112"/>
      <c r="AOK86" s="112"/>
      <c r="AOL86" s="112"/>
      <c r="AOM86" s="112"/>
      <c r="AON86" s="112"/>
      <c r="AOO86" s="112"/>
      <c r="AOP86" s="112"/>
      <c r="AOQ86" s="112"/>
      <c r="AOR86" s="112"/>
      <c r="AOS86" s="112"/>
      <c r="AOT86" s="112"/>
      <c r="AOU86" s="112"/>
      <c r="AOV86" s="112"/>
      <c r="AOW86" s="112"/>
      <c r="AOX86" s="112"/>
      <c r="AOY86" s="112"/>
      <c r="AOZ86" s="112"/>
      <c r="APA86" s="112"/>
      <c r="APB86" s="112"/>
      <c r="APC86" s="112"/>
      <c r="APD86" s="112"/>
      <c r="APE86" s="112"/>
      <c r="APF86" s="112"/>
      <c r="APG86" s="112"/>
      <c r="APH86" s="112"/>
      <c r="API86" s="112"/>
      <c r="APJ86" s="112"/>
      <c r="APK86" s="112"/>
      <c r="APL86" s="112"/>
      <c r="APM86" s="112"/>
      <c r="APN86" s="112"/>
      <c r="APO86" s="112"/>
      <c r="APP86" s="112"/>
      <c r="APQ86" s="112"/>
      <c r="APR86" s="112"/>
      <c r="APS86" s="112"/>
      <c r="APT86" s="112"/>
      <c r="APU86" s="112"/>
      <c r="APV86" s="112"/>
      <c r="APW86" s="112"/>
      <c r="APX86" s="112"/>
      <c r="APY86" s="112"/>
      <c r="APZ86" s="112"/>
      <c r="AQA86" s="112"/>
      <c r="AQB86" s="112"/>
      <c r="AQC86" s="112"/>
      <c r="AQD86" s="112"/>
      <c r="AQE86" s="112"/>
      <c r="AQF86" s="112"/>
      <c r="AQG86" s="112"/>
      <c r="AQH86" s="112"/>
      <c r="AQI86" s="112"/>
      <c r="AQJ86" s="112"/>
      <c r="AQK86" s="112"/>
      <c r="AQL86" s="112"/>
      <c r="AQM86" s="112"/>
      <c r="AQN86" s="112"/>
      <c r="AQO86" s="112"/>
      <c r="AQP86" s="112"/>
      <c r="AQQ86" s="112"/>
      <c r="AQR86" s="112"/>
      <c r="AQS86" s="112"/>
      <c r="AQT86" s="112"/>
      <c r="AQU86" s="112"/>
      <c r="AQV86" s="112"/>
      <c r="AQW86" s="112"/>
      <c r="AQX86" s="112"/>
      <c r="AQY86" s="112"/>
      <c r="AQZ86" s="112"/>
      <c r="ARA86" s="112"/>
      <c r="ARB86" s="112"/>
      <c r="ARC86" s="112"/>
      <c r="ARD86" s="112"/>
      <c r="ARE86" s="112"/>
      <c r="ARF86" s="112"/>
      <c r="ARG86" s="112"/>
      <c r="ARH86" s="112"/>
      <c r="ARI86" s="112"/>
      <c r="ARJ86" s="112"/>
      <c r="ARK86" s="112"/>
      <c r="ARL86" s="112"/>
      <c r="ARM86" s="112"/>
      <c r="ARN86" s="112"/>
      <c r="ARO86" s="112"/>
      <c r="ARP86" s="112"/>
      <c r="ARQ86" s="112"/>
      <c r="ARR86" s="112"/>
      <c r="ARS86" s="112"/>
      <c r="ART86" s="112"/>
      <c r="ARU86" s="112"/>
      <c r="ARV86" s="112"/>
      <c r="ARW86" s="112"/>
      <c r="ARX86" s="112"/>
      <c r="ARY86" s="112"/>
      <c r="ARZ86" s="112"/>
      <c r="ASA86" s="112"/>
      <c r="ASB86" s="112"/>
      <c r="ASC86" s="112"/>
      <c r="ASD86" s="112"/>
      <c r="ASE86" s="112"/>
      <c r="ASF86" s="112"/>
      <c r="ASG86" s="112"/>
      <c r="ASH86" s="112"/>
      <c r="ASI86" s="112"/>
      <c r="ASJ86" s="112"/>
      <c r="ASK86" s="112"/>
      <c r="ASL86" s="112"/>
      <c r="ASM86" s="112"/>
      <c r="ASN86" s="112"/>
      <c r="ASO86" s="112"/>
      <c r="ASP86" s="112"/>
      <c r="ASQ86" s="112"/>
      <c r="ASR86" s="112"/>
      <c r="ASS86" s="112"/>
      <c r="AST86" s="112"/>
      <c r="ASU86" s="112"/>
      <c r="ASV86" s="112"/>
      <c r="ASW86" s="112"/>
      <c r="ASX86" s="112"/>
      <c r="ASY86" s="112"/>
      <c r="ASZ86" s="112"/>
      <c r="ATA86" s="112"/>
      <c r="ATB86" s="112"/>
      <c r="ATC86" s="112"/>
      <c r="ATD86" s="112"/>
      <c r="ATE86" s="112"/>
      <c r="ATF86" s="112"/>
      <c r="ATG86" s="112"/>
      <c r="ATH86" s="112"/>
      <c r="ATI86" s="112"/>
      <c r="ATJ86" s="112"/>
      <c r="ATK86" s="112"/>
      <c r="ATL86" s="112"/>
      <c r="ATM86" s="112"/>
      <c r="ATN86" s="112"/>
      <c r="ATO86" s="112"/>
      <c r="ATP86" s="112"/>
      <c r="ATQ86" s="112"/>
      <c r="ATR86" s="112"/>
      <c r="ATS86" s="112"/>
      <c r="ATT86" s="112"/>
      <c r="ATU86" s="112"/>
      <c r="ATV86" s="112"/>
      <c r="ATW86" s="112"/>
      <c r="ATX86" s="112"/>
      <c r="ATY86" s="112"/>
      <c r="ATZ86" s="112"/>
      <c r="AUA86" s="112"/>
      <c r="AUB86" s="112"/>
      <c r="AUC86" s="112"/>
      <c r="AUD86" s="112"/>
      <c r="AUE86" s="112"/>
      <c r="AUF86" s="112"/>
      <c r="AUG86" s="112"/>
      <c r="AUH86" s="112"/>
      <c r="AUI86" s="112"/>
      <c r="AUJ86" s="112"/>
      <c r="AUK86" s="112"/>
      <c r="AUL86" s="112"/>
      <c r="AUM86" s="112"/>
      <c r="AUN86" s="112"/>
      <c r="AUO86" s="112"/>
      <c r="AUP86" s="112"/>
      <c r="AUQ86" s="112"/>
      <c r="AUR86" s="112"/>
      <c r="AUS86" s="112"/>
      <c r="AUT86" s="112"/>
      <c r="AUU86" s="112"/>
      <c r="AUV86" s="112"/>
      <c r="AUW86" s="112"/>
      <c r="AUX86" s="112"/>
      <c r="AUY86" s="112"/>
      <c r="AUZ86" s="112"/>
      <c r="AVA86" s="112"/>
      <c r="AVB86" s="112"/>
      <c r="AVC86" s="112"/>
      <c r="AVD86" s="112"/>
      <c r="AVE86" s="112"/>
      <c r="AVF86" s="112"/>
      <c r="AVG86" s="112"/>
      <c r="AVH86" s="112"/>
      <c r="AVI86" s="112"/>
      <c r="AVJ86" s="112"/>
      <c r="AVK86" s="112"/>
      <c r="AVL86" s="112"/>
      <c r="AVM86" s="112"/>
      <c r="AVN86" s="112"/>
      <c r="AVO86" s="112"/>
      <c r="AVP86" s="112"/>
      <c r="AVQ86" s="112"/>
      <c r="AVR86" s="112"/>
      <c r="AVS86" s="112"/>
      <c r="AVT86" s="112"/>
      <c r="AVU86" s="112"/>
      <c r="AVV86" s="112"/>
      <c r="AVW86" s="112"/>
      <c r="AVX86" s="112"/>
      <c r="AVY86" s="112"/>
      <c r="AVZ86" s="112"/>
      <c r="AWA86" s="112"/>
      <c r="AWB86" s="112"/>
      <c r="AWC86" s="112"/>
      <c r="AWD86" s="112"/>
      <c r="AWE86" s="112"/>
      <c r="AWF86" s="112"/>
      <c r="AWG86" s="112"/>
      <c r="AWH86" s="112"/>
      <c r="AWI86" s="112"/>
      <c r="AWJ86" s="112"/>
      <c r="AWK86" s="112"/>
      <c r="AWL86" s="112"/>
      <c r="AWM86" s="112"/>
      <c r="AWN86" s="112"/>
      <c r="AWO86" s="112"/>
      <c r="AWP86" s="112"/>
      <c r="AWQ86" s="112"/>
      <c r="AWR86" s="112"/>
      <c r="AWS86" s="112"/>
      <c r="AWT86" s="112"/>
      <c r="AWU86" s="112"/>
      <c r="AWV86" s="112"/>
      <c r="AWW86" s="112"/>
      <c r="AWX86" s="112"/>
      <c r="AWY86" s="112"/>
      <c r="AWZ86" s="112"/>
      <c r="AXA86" s="112"/>
      <c r="AXB86" s="112"/>
      <c r="AXC86" s="112"/>
      <c r="AXD86" s="112"/>
      <c r="AXE86" s="112"/>
      <c r="AXF86" s="112"/>
      <c r="AXG86" s="112"/>
      <c r="AXH86" s="112"/>
      <c r="AXI86" s="112"/>
      <c r="AXJ86" s="112"/>
      <c r="AXK86" s="112"/>
      <c r="AXL86" s="112"/>
      <c r="AXM86" s="112"/>
      <c r="AXN86" s="112"/>
      <c r="AXO86" s="112"/>
      <c r="AXP86" s="112"/>
      <c r="AXQ86" s="112"/>
      <c r="AXR86" s="112"/>
      <c r="AXS86" s="112"/>
      <c r="AXT86" s="112"/>
      <c r="AXU86" s="112"/>
      <c r="AXV86" s="112"/>
      <c r="AXW86" s="112"/>
      <c r="AXX86" s="112"/>
      <c r="AXY86" s="112"/>
      <c r="AXZ86" s="112"/>
      <c r="AYA86" s="112"/>
      <c r="AYB86" s="112"/>
      <c r="AYC86" s="112"/>
      <c r="AYD86" s="112"/>
      <c r="AYE86" s="112"/>
      <c r="AYF86" s="112"/>
      <c r="AYG86" s="112"/>
      <c r="AYH86" s="112"/>
      <c r="AYI86" s="112"/>
      <c r="AYJ86" s="112"/>
      <c r="AYK86" s="112"/>
      <c r="AYL86" s="112"/>
      <c r="AYM86" s="112"/>
      <c r="AYN86" s="112"/>
      <c r="AYO86" s="112"/>
      <c r="AYP86" s="112"/>
      <c r="AYQ86" s="112"/>
      <c r="AYR86" s="112"/>
      <c r="AYS86" s="112"/>
      <c r="AYT86" s="112"/>
      <c r="AYU86" s="112"/>
      <c r="AYV86" s="112"/>
      <c r="AYW86" s="112"/>
      <c r="AYX86" s="112"/>
      <c r="AYY86" s="112"/>
      <c r="AYZ86" s="112"/>
      <c r="AZA86" s="112"/>
      <c r="AZB86" s="112"/>
      <c r="AZC86" s="112"/>
      <c r="AZD86" s="112"/>
      <c r="AZE86" s="112"/>
      <c r="AZF86" s="112"/>
      <c r="AZG86" s="112"/>
      <c r="AZH86" s="112"/>
      <c r="AZI86" s="112"/>
      <c r="AZJ86" s="112"/>
      <c r="AZK86" s="112"/>
      <c r="AZL86" s="112"/>
      <c r="AZM86" s="112"/>
      <c r="AZN86" s="112"/>
      <c r="AZO86" s="112"/>
      <c r="AZP86" s="112"/>
      <c r="AZQ86" s="112"/>
      <c r="AZR86" s="112"/>
      <c r="AZS86" s="112"/>
      <c r="AZT86" s="112"/>
      <c r="AZU86" s="112"/>
      <c r="AZV86" s="112"/>
      <c r="AZW86" s="112"/>
      <c r="AZX86" s="112"/>
      <c r="AZY86" s="112"/>
      <c r="AZZ86" s="112"/>
      <c r="BAA86" s="112"/>
      <c r="BAB86" s="112"/>
      <c r="BAC86" s="112"/>
      <c r="BAD86" s="112"/>
      <c r="BAE86" s="112"/>
      <c r="BAF86" s="112"/>
      <c r="BAG86" s="112"/>
      <c r="BAH86" s="112"/>
      <c r="BAI86" s="112"/>
      <c r="BAJ86" s="112"/>
      <c r="BAK86" s="112"/>
      <c r="BAL86" s="112"/>
      <c r="BAM86" s="112"/>
      <c r="BAN86" s="112"/>
      <c r="BAO86" s="112"/>
      <c r="BAP86" s="112"/>
      <c r="BAQ86" s="112"/>
      <c r="BAR86" s="112"/>
      <c r="BAS86" s="112"/>
      <c r="BAT86" s="112"/>
      <c r="BAU86" s="112"/>
      <c r="BAV86" s="112"/>
      <c r="BAW86" s="112"/>
      <c r="BAX86" s="112"/>
      <c r="BAY86" s="112"/>
      <c r="BAZ86" s="112"/>
      <c r="BBA86" s="112"/>
      <c r="BBB86" s="112"/>
      <c r="BBC86" s="112"/>
      <c r="BBD86" s="112"/>
      <c r="BBE86" s="112"/>
      <c r="BBF86" s="112"/>
      <c r="BBG86" s="112"/>
      <c r="BBH86" s="112"/>
      <c r="BBI86" s="112"/>
      <c r="BBJ86" s="112"/>
      <c r="BBK86" s="112"/>
      <c r="BBL86" s="112"/>
      <c r="BBM86" s="112"/>
      <c r="BBN86" s="112"/>
      <c r="BBO86" s="112"/>
      <c r="BBP86" s="112"/>
      <c r="BBQ86" s="112"/>
      <c r="BBR86" s="112"/>
      <c r="BBS86" s="112"/>
      <c r="BBT86" s="112"/>
      <c r="BBU86" s="112"/>
      <c r="BBV86" s="112"/>
      <c r="BBW86" s="112"/>
      <c r="BBX86" s="112"/>
      <c r="BBY86" s="112"/>
      <c r="BBZ86" s="112"/>
      <c r="BCA86" s="112"/>
      <c r="BCB86" s="112"/>
      <c r="BCC86" s="112"/>
      <c r="BCD86" s="112"/>
      <c r="BCE86" s="112"/>
      <c r="BCF86" s="112"/>
      <c r="BCG86" s="112"/>
      <c r="BCH86" s="112"/>
      <c r="BCI86" s="112"/>
      <c r="BCJ86" s="112"/>
      <c r="BCK86" s="112"/>
      <c r="BCL86" s="112"/>
      <c r="BCM86" s="112"/>
      <c r="BCN86" s="112"/>
      <c r="BCO86" s="112"/>
      <c r="BCP86" s="112"/>
      <c r="BCQ86" s="112"/>
      <c r="BCR86" s="112"/>
      <c r="BCS86" s="112"/>
      <c r="BCT86" s="112"/>
      <c r="BCU86" s="112"/>
      <c r="BCV86" s="112"/>
      <c r="BCW86" s="112"/>
      <c r="BCX86" s="112"/>
      <c r="BCY86" s="112"/>
      <c r="BCZ86" s="112"/>
      <c r="BDA86" s="112"/>
      <c r="BDB86" s="112"/>
      <c r="BDC86" s="112"/>
      <c r="BDD86" s="112"/>
      <c r="BDE86" s="112"/>
      <c r="BDF86" s="112"/>
      <c r="BDG86" s="112"/>
      <c r="BDH86" s="112"/>
      <c r="BDI86" s="112"/>
      <c r="BDJ86" s="112"/>
      <c r="BDK86" s="112"/>
      <c r="BDL86" s="112"/>
      <c r="BDM86" s="112"/>
      <c r="BDN86" s="112"/>
      <c r="BDO86" s="112"/>
      <c r="BDP86" s="112"/>
      <c r="BDQ86" s="112"/>
      <c r="BDR86" s="112"/>
      <c r="BDS86" s="112"/>
      <c r="BDT86" s="112"/>
      <c r="BDU86" s="112"/>
      <c r="BDV86" s="112"/>
      <c r="BDW86" s="112"/>
      <c r="BDX86" s="112"/>
      <c r="BDY86" s="112"/>
      <c r="BDZ86" s="112"/>
      <c r="BEA86" s="112"/>
      <c r="BEB86" s="112"/>
      <c r="BEC86" s="112"/>
      <c r="BED86" s="112"/>
      <c r="BEE86" s="112"/>
      <c r="BEF86" s="112"/>
      <c r="BEG86" s="112"/>
      <c r="BEH86" s="112"/>
      <c r="BEI86" s="112"/>
      <c r="BEJ86" s="112"/>
      <c r="BEK86" s="112"/>
      <c r="BEL86" s="112"/>
      <c r="BEM86" s="112"/>
      <c r="BEN86" s="112"/>
      <c r="BEO86" s="112"/>
      <c r="BEP86" s="112"/>
      <c r="BEQ86" s="112"/>
      <c r="BER86" s="112"/>
      <c r="BES86" s="112"/>
      <c r="BET86" s="112"/>
      <c r="BEU86" s="112"/>
      <c r="BEV86" s="112"/>
      <c r="BEW86" s="112"/>
      <c r="BEX86" s="112"/>
      <c r="BEY86" s="112"/>
      <c r="BEZ86" s="112"/>
      <c r="BFA86" s="112"/>
      <c r="BFB86" s="112"/>
      <c r="BFC86" s="112"/>
      <c r="BFD86" s="112"/>
      <c r="BFE86" s="112"/>
      <c r="BFF86" s="112"/>
      <c r="BFG86" s="112"/>
      <c r="BFH86" s="112"/>
      <c r="BFI86" s="112"/>
      <c r="BFJ86" s="112"/>
      <c r="BFK86" s="112"/>
      <c r="BFL86" s="112"/>
      <c r="BFM86" s="112"/>
      <c r="BFN86" s="112"/>
      <c r="BFO86" s="112"/>
      <c r="BFP86" s="112"/>
      <c r="BFQ86" s="112"/>
      <c r="BFR86" s="112"/>
      <c r="BFS86" s="112"/>
      <c r="BFT86" s="112"/>
      <c r="BFU86" s="112"/>
      <c r="BFV86" s="112"/>
      <c r="BFW86" s="112"/>
      <c r="BFX86" s="112"/>
      <c r="BFY86" s="112"/>
      <c r="BFZ86" s="112"/>
      <c r="BGA86" s="112"/>
      <c r="BGB86" s="112"/>
      <c r="BGC86" s="112"/>
      <c r="BGD86" s="112"/>
      <c r="BGE86" s="112"/>
      <c r="BGF86" s="112"/>
      <c r="BGG86" s="112"/>
      <c r="BGH86" s="112"/>
      <c r="BGI86" s="112"/>
      <c r="BGJ86" s="112"/>
      <c r="BGK86" s="112"/>
      <c r="BGL86" s="112"/>
      <c r="BGM86" s="112"/>
      <c r="BGN86" s="112"/>
      <c r="BGO86" s="112"/>
      <c r="BGP86" s="112"/>
      <c r="BGQ86" s="112"/>
      <c r="BGR86" s="112"/>
      <c r="BGS86" s="112"/>
      <c r="BGT86" s="112"/>
      <c r="BGU86" s="112"/>
      <c r="BGV86" s="112"/>
      <c r="BGW86" s="112"/>
      <c r="BGX86" s="112"/>
      <c r="BGY86" s="112"/>
      <c r="BGZ86" s="112"/>
      <c r="BHA86" s="112"/>
      <c r="BHB86" s="112"/>
      <c r="BHC86" s="112"/>
      <c r="BHD86" s="112"/>
      <c r="BHE86" s="112"/>
      <c r="BHF86" s="112"/>
      <c r="BHG86" s="112"/>
      <c r="BHH86" s="112"/>
      <c r="BHI86" s="112"/>
      <c r="BHJ86" s="112"/>
      <c r="BHK86" s="112"/>
      <c r="BHL86" s="112"/>
      <c r="BHM86" s="112"/>
      <c r="BHN86" s="112"/>
      <c r="BHO86" s="112"/>
      <c r="BHP86" s="112"/>
      <c r="BHQ86" s="112"/>
      <c r="BHR86" s="112"/>
      <c r="BHS86" s="112"/>
      <c r="BHT86" s="112"/>
      <c r="BHU86" s="112"/>
      <c r="BHV86" s="112"/>
      <c r="BHW86" s="112"/>
      <c r="BHX86" s="112"/>
      <c r="BHY86" s="112"/>
      <c r="BHZ86" s="112"/>
      <c r="BIA86" s="112"/>
      <c r="BIB86" s="112"/>
      <c r="BIC86" s="112"/>
      <c r="BID86" s="112"/>
      <c r="BIE86" s="112"/>
      <c r="BIF86" s="112"/>
      <c r="BIG86" s="112"/>
      <c r="BIH86" s="112"/>
      <c r="BII86" s="112"/>
      <c r="BIJ86" s="112"/>
      <c r="BIK86" s="112"/>
      <c r="BIL86" s="112"/>
      <c r="BIM86" s="112"/>
      <c r="BIN86" s="112"/>
      <c r="BIO86" s="112"/>
      <c r="BIP86" s="112"/>
      <c r="BIQ86" s="112"/>
      <c r="BIR86" s="112"/>
      <c r="BIS86" s="112"/>
      <c r="BIT86" s="112"/>
      <c r="BIU86" s="112"/>
      <c r="BIV86" s="112"/>
      <c r="BIW86" s="112"/>
      <c r="BIX86" s="112"/>
      <c r="BIY86" s="112"/>
      <c r="BIZ86" s="112"/>
      <c r="BJA86" s="112"/>
      <c r="BJB86" s="112"/>
      <c r="BJC86" s="112"/>
      <c r="BJD86" s="112"/>
      <c r="BJE86" s="112"/>
      <c r="BJF86" s="112"/>
      <c r="BJG86" s="112"/>
      <c r="BJH86" s="112"/>
      <c r="BJI86" s="112"/>
      <c r="BJJ86" s="112"/>
      <c r="BJK86" s="112"/>
      <c r="BJL86" s="112"/>
      <c r="BJM86" s="112"/>
      <c r="BJN86" s="112"/>
      <c r="BJO86" s="112"/>
      <c r="BJP86" s="112"/>
      <c r="BJQ86" s="112"/>
      <c r="BJR86" s="112"/>
      <c r="BJS86" s="112"/>
      <c r="BJT86" s="112"/>
      <c r="BJU86" s="112"/>
      <c r="BJV86" s="112"/>
      <c r="BJW86" s="112"/>
      <c r="BJX86" s="112"/>
      <c r="BJY86" s="112"/>
      <c r="BJZ86" s="112"/>
      <c r="BKA86" s="112"/>
      <c r="BKB86" s="112"/>
      <c r="BKC86" s="112"/>
      <c r="BKD86" s="112"/>
      <c r="BKE86" s="112"/>
      <c r="BKF86" s="112"/>
      <c r="BKG86" s="112"/>
      <c r="BKH86" s="112"/>
      <c r="BKI86" s="112"/>
      <c r="BKJ86" s="112"/>
      <c r="BKK86" s="112"/>
      <c r="BKL86" s="112"/>
      <c r="BKM86" s="112"/>
      <c r="BKN86" s="112"/>
      <c r="BKO86" s="112"/>
      <c r="BKP86" s="112"/>
      <c r="BKQ86" s="112"/>
      <c r="BKR86" s="112"/>
      <c r="BKS86" s="112"/>
      <c r="BKT86" s="112"/>
      <c r="BKU86" s="112"/>
      <c r="BKV86" s="112"/>
      <c r="BKW86" s="112"/>
      <c r="BKX86" s="112"/>
      <c r="BKY86" s="112"/>
      <c r="BKZ86" s="112"/>
      <c r="BLA86" s="112"/>
      <c r="BLB86" s="112"/>
      <c r="BLC86" s="112"/>
      <c r="BLD86" s="112"/>
      <c r="BLE86" s="112"/>
      <c r="BLF86" s="112"/>
      <c r="BLG86" s="112"/>
      <c r="BLH86" s="112"/>
      <c r="BLI86" s="112"/>
      <c r="BLJ86" s="112"/>
      <c r="BLK86" s="112"/>
      <c r="BLL86" s="112"/>
      <c r="BLM86" s="112"/>
      <c r="BLN86" s="112"/>
      <c r="BLO86" s="112"/>
      <c r="BLP86" s="112"/>
      <c r="BLQ86" s="112"/>
      <c r="BLR86" s="112"/>
      <c r="BLS86" s="112"/>
      <c r="BLT86" s="112"/>
      <c r="BLU86" s="112"/>
      <c r="BLV86" s="112"/>
      <c r="BLW86" s="112"/>
      <c r="BLX86" s="112"/>
      <c r="BLY86" s="112"/>
      <c r="BLZ86" s="112"/>
      <c r="BMA86" s="112"/>
      <c r="BMB86" s="112"/>
      <c r="BMC86" s="112"/>
      <c r="BMD86" s="112"/>
      <c r="BME86" s="112"/>
      <c r="BMF86" s="112"/>
      <c r="BMG86" s="112"/>
      <c r="BMH86" s="112"/>
      <c r="BMI86" s="112"/>
      <c r="BMJ86" s="112"/>
      <c r="BMK86" s="112"/>
      <c r="BML86" s="112"/>
      <c r="BMM86" s="112"/>
      <c r="BMN86" s="112"/>
      <c r="BMO86" s="112"/>
      <c r="BMP86" s="112"/>
      <c r="BMQ86" s="112"/>
      <c r="BMR86" s="112"/>
      <c r="BMS86" s="112"/>
      <c r="BMT86" s="112"/>
      <c r="BMU86" s="112"/>
      <c r="BMV86" s="112"/>
      <c r="BMW86" s="112"/>
      <c r="BMX86" s="112"/>
      <c r="BMY86" s="112"/>
      <c r="BMZ86" s="112"/>
      <c r="BNA86" s="112"/>
      <c r="BNB86" s="112"/>
      <c r="BNC86" s="112"/>
      <c r="BND86" s="112"/>
      <c r="BNE86" s="112"/>
      <c r="BNF86" s="112"/>
      <c r="BNG86" s="112"/>
      <c r="BNH86" s="112"/>
      <c r="BNI86" s="112"/>
      <c r="BNJ86" s="112"/>
      <c r="BNK86" s="112"/>
      <c r="BNL86" s="112"/>
      <c r="BNM86" s="112"/>
      <c r="BNN86" s="112"/>
      <c r="BNO86" s="112"/>
      <c r="BNP86" s="112"/>
      <c r="BNQ86" s="112"/>
      <c r="BNR86" s="112"/>
      <c r="BNS86" s="112"/>
      <c r="BNT86" s="112"/>
      <c r="BNU86" s="112"/>
      <c r="BNV86" s="112"/>
      <c r="BNW86" s="112"/>
      <c r="BNX86" s="112"/>
      <c r="BNY86" s="112"/>
      <c r="BNZ86" s="112"/>
      <c r="BOA86" s="112"/>
      <c r="BOB86" s="112"/>
      <c r="BOC86" s="112"/>
      <c r="BOD86" s="112"/>
      <c r="BOE86" s="112"/>
      <c r="BOF86" s="112"/>
      <c r="BOG86" s="112"/>
      <c r="BOH86" s="112"/>
      <c r="BOI86" s="112"/>
      <c r="BOJ86" s="112"/>
      <c r="BOK86" s="112"/>
      <c r="BOL86" s="112"/>
      <c r="BOM86" s="112"/>
      <c r="BON86" s="112"/>
      <c r="BOO86" s="112"/>
      <c r="BOP86" s="112"/>
      <c r="BOQ86" s="112"/>
      <c r="BOR86" s="112"/>
      <c r="BOS86" s="112"/>
      <c r="BOT86" s="112"/>
      <c r="BOU86" s="112"/>
      <c r="BOV86" s="112"/>
      <c r="BOW86" s="112"/>
      <c r="BOX86" s="112"/>
      <c r="BOY86" s="112"/>
      <c r="BOZ86" s="112"/>
      <c r="BPA86" s="112"/>
      <c r="BPB86" s="112"/>
      <c r="BPC86" s="112"/>
      <c r="BPD86" s="112"/>
      <c r="BPE86" s="112"/>
      <c r="BPF86" s="112"/>
      <c r="BPG86" s="112"/>
      <c r="BPH86" s="112"/>
      <c r="BPI86" s="112"/>
      <c r="BPJ86" s="112"/>
      <c r="BPK86" s="112"/>
      <c r="BPL86" s="112"/>
      <c r="BPM86" s="112"/>
      <c r="BPN86" s="112"/>
      <c r="BPO86" s="112"/>
      <c r="BPP86" s="112"/>
      <c r="BPQ86" s="112"/>
      <c r="BPR86" s="112"/>
      <c r="BPS86" s="112"/>
      <c r="BPT86" s="112"/>
      <c r="BPU86" s="112"/>
      <c r="BPV86" s="112"/>
      <c r="BPW86" s="112"/>
      <c r="BPX86" s="112"/>
      <c r="BPY86" s="112"/>
      <c r="BPZ86" s="112"/>
      <c r="BQA86" s="112"/>
      <c r="BQB86" s="112"/>
      <c r="BQC86" s="112"/>
      <c r="BQD86" s="112"/>
      <c r="BQE86" s="112"/>
      <c r="BQF86" s="112"/>
      <c r="BQG86" s="112"/>
      <c r="BQH86" s="112"/>
      <c r="BQI86" s="112"/>
      <c r="BQJ86" s="112"/>
      <c r="BQK86" s="112"/>
      <c r="BQL86" s="112"/>
      <c r="BQM86" s="112"/>
      <c r="BQN86" s="112"/>
      <c r="BQO86" s="112"/>
      <c r="BQP86" s="112"/>
      <c r="BQQ86" s="112"/>
      <c r="BQR86" s="112"/>
      <c r="BQS86" s="112"/>
      <c r="BQT86" s="112"/>
      <c r="BQU86" s="112"/>
      <c r="BQV86" s="112"/>
      <c r="BQW86" s="112"/>
      <c r="BQX86" s="112"/>
      <c r="BQY86" s="112"/>
      <c r="BQZ86" s="112"/>
      <c r="BRA86" s="112"/>
      <c r="BRB86" s="112"/>
      <c r="BRC86" s="112"/>
      <c r="BRD86" s="112"/>
      <c r="BRE86" s="112"/>
      <c r="BRF86" s="112"/>
      <c r="BRG86" s="112"/>
      <c r="BRH86" s="112"/>
      <c r="BRI86" s="112"/>
      <c r="BRJ86" s="112"/>
      <c r="BRK86" s="112"/>
      <c r="BRL86" s="112"/>
      <c r="BRM86" s="112"/>
      <c r="BRN86" s="112"/>
      <c r="BRO86" s="112"/>
      <c r="BRP86" s="112"/>
      <c r="BRQ86" s="112"/>
      <c r="BRR86" s="112"/>
      <c r="BRS86" s="112"/>
      <c r="BRT86" s="112"/>
      <c r="BRU86" s="112"/>
      <c r="BRV86" s="112"/>
      <c r="BRW86" s="112"/>
      <c r="BRX86" s="112"/>
      <c r="BRY86" s="112"/>
      <c r="BRZ86" s="112"/>
      <c r="BSA86" s="112"/>
      <c r="BSB86" s="112"/>
      <c r="BSC86" s="112"/>
      <c r="BSD86" s="112"/>
      <c r="BSE86" s="112"/>
      <c r="BSF86" s="112"/>
      <c r="BSG86" s="112"/>
      <c r="BSH86" s="112"/>
      <c r="BSI86" s="112"/>
      <c r="BSJ86" s="112"/>
      <c r="BSK86" s="112"/>
      <c r="BSL86" s="112"/>
      <c r="BSM86" s="112"/>
      <c r="BSN86" s="112"/>
      <c r="BSO86" s="112"/>
      <c r="BSP86" s="112"/>
      <c r="BSQ86" s="112"/>
      <c r="BSR86" s="112"/>
      <c r="BSS86" s="112"/>
      <c r="BST86" s="112"/>
      <c r="BSU86" s="112"/>
      <c r="BSV86" s="112"/>
      <c r="BSW86" s="112"/>
      <c r="BSX86" s="112"/>
      <c r="BSY86" s="112"/>
      <c r="BSZ86" s="112"/>
      <c r="BTA86" s="112"/>
      <c r="BTB86" s="112"/>
      <c r="BTC86" s="112"/>
      <c r="BTD86" s="112"/>
      <c r="BTE86" s="112"/>
      <c r="BTF86" s="112"/>
      <c r="BTG86" s="112"/>
      <c r="BTH86" s="112"/>
      <c r="BTI86" s="112"/>
      <c r="BTJ86" s="112"/>
      <c r="BTK86" s="112"/>
      <c r="BTL86" s="112"/>
      <c r="BTM86" s="112"/>
      <c r="BTN86" s="112"/>
      <c r="BTO86" s="112"/>
      <c r="BTP86" s="112"/>
      <c r="BTQ86" s="112"/>
      <c r="BTR86" s="112"/>
      <c r="BTS86" s="112"/>
      <c r="BTT86" s="112"/>
      <c r="BTU86" s="112"/>
      <c r="BTV86" s="112"/>
      <c r="BTW86" s="112"/>
      <c r="BTX86" s="112"/>
      <c r="BTY86" s="112"/>
      <c r="BTZ86" s="112"/>
      <c r="BUA86" s="112"/>
      <c r="BUB86" s="112"/>
      <c r="BUC86" s="112"/>
      <c r="BUD86" s="112"/>
      <c r="BUE86" s="112"/>
      <c r="BUF86" s="112"/>
      <c r="BUG86" s="112"/>
      <c r="BUH86" s="112"/>
      <c r="BUI86" s="112"/>
      <c r="BUJ86" s="112"/>
      <c r="BUK86" s="112"/>
      <c r="BUL86" s="112"/>
      <c r="BUM86" s="112"/>
      <c r="BUN86" s="112"/>
      <c r="BUO86" s="112"/>
      <c r="BUP86" s="112"/>
      <c r="BUQ86" s="112"/>
      <c r="BUR86" s="112"/>
      <c r="BUS86" s="112"/>
      <c r="BUT86" s="112"/>
      <c r="BUU86" s="112"/>
      <c r="BUV86" s="112"/>
      <c r="BUW86" s="112"/>
      <c r="BUX86" s="112"/>
      <c r="BUY86" s="112"/>
      <c r="BUZ86" s="112"/>
      <c r="BVA86" s="112"/>
      <c r="BVB86" s="112"/>
      <c r="BVC86" s="112"/>
      <c r="BVD86" s="112"/>
      <c r="BVE86" s="112"/>
      <c r="BVF86" s="112"/>
      <c r="BVG86" s="112"/>
      <c r="BVH86" s="112"/>
      <c r="BVI86" s="112"/>
      <c r="BVJ86" s="112"/>
      <c r="BVK86" s="112"/>
      <c r="BVL86" s="112"/>
      <c r="BVM86" s="112"/>
      <c r="BVN86" s="112"/>
      <c r="BVO86" s="112"/>
      <c r="BVP86" s="112"/>
      <c r="BVQ86" s="112"/>
      <c r="BVR86" s="112"/>
      <c r="BVS86" s="112"/>
      <c r="BVT86" s="112"/>
      <c r="BVU86" s="112"/>
      <c r="BVV86" s="112"/>
      <c r="BVW86" s="112"/>
      <c r="BVX86" s="112"/>
      <c r="BVY86" s="112"/>
      <c r="BVZ86" s="112"/>
      <c r="BWA86" s="112"/>
      <c r="BWB86" s="112"/>
      <c r="BWC86" s="112"/>
      <c r="BWD86" s="112"/>
      <c r="BWE86" s="112"/>
      <c r="BWF86" s="112"/>
      <c r="BWG86" s="112"/>
      <c r="BWH86" s="112"/>
      <c r="BWI86" s="112"/>
      <c r="BWJ86" s="112"/>
      <c r="BWK86" s="112"/>
      <c r="BWL86" s="112"/>
      <c r="BWM86" s="112"/>
      <c r="BWN86" s="112"/>
      <c r="BWO86" s="112"/>
      <c r="BWP86" s="112"/>
      <c r="BWQ86" s="112"/>
      <c r="BWR86" s="112"/>
      <c r="BWS86" s="112"/>
      <c r="BWT86" s="112"/>
      <c r="BWU86" s="112"/>
      <c r="BWV86" s="112"/>
      <c r="BWW86" s="112"/>
      <c r="BWX86" s="112"/>
      <c r="BWY86" s="112"/>
      <c r="BWZ86" s="112"/>
      <c r="BXA86" s="112"/>
      <c r="BXB86" s="112"/>
      <c r="BXC86" s="112"/>
      <c r="BXD86" s="112"/>
      <c r="BXE86" s="112"/>
      <c r="BXF86" s="112"/>
      <c r="BXG86" s="112"/>
      <c r="BXH86" s="112"/>
      <c r="BXI86" s="112"/>
      <c r="BXJ86" s="112"/>
      <c r="BXK86" s="112"/>
      <c r="BXL86" s="112"/>
      <c r="BXM86" s="112"/>
      <c r="BXN86" s="112"/>
      <c r="BXO86" s="112"/>
      <c r="BXP86" s="112"/>
      <c r="BXQ86" s="112"/>
      <c r="BXR86" s="112"/>
      <c r="BXS86" s="112"/>
      <c r="BXT86" s="112"/>
      <c r="BXU86" s="112"/>
      <c r="BXV86" s="112"/>
      <c r="BXW86" s="112"/>
      <c r="BXX86" s="112"/>
      <c r="BXY86" s="112"/>
      <c r="BXZ86" s="112"/>
      <c r="BYA86" s="112"/>
      <c r="BYB86" s="112"/>
      <c r="BYC86" s="112"/>
      <c r="BYD86" s="112"/>
      <c r="BYE86" s="112"/>
      <c r="BYF86" s="112"/>
      <c r="BYG86" s="112"/>
      <c r="BYH86" s="112"/>
      <c r="BYI86" s="112"/>
      <c r="BYJ86" s="112"/>
      <c r="BYK86" s="112"/>
      <c r="BYL86" s="112"/>
      <c r="BYM86" s="112"/>
      <c r="BYN86" s="112"/>
      <c r="BYO86" s="112"/>
      <c r="BYP86" s="112"/>
      <c r="BYQ86" s="112"/>
      <c r="BYR86" s="112"/>
      <c r="BYS86" s="112"/>
      <c r="BYT86" s="112"/>
      <c r="BYU86" s="112"/>
      <c r="BYV86" s="112"/>
      <c r="BYW86" s="112"/>
      <c r="BYX86" s="112"/>
      <c r="BYY86" s="112"/>
      <c r="BYZ86" s="112"/>
      <c r="BZA86" s="112"/>
      <c r="BZB86" s="112"/>
      <c r="BZC86" s="112"/>
      <c r="BZD86" s="112"/>
      <c r="BZE86" s="112"/>
      <c r="BZF86" s="112"/>
    </row>
    <row r="87" spans="1:2034" s="68" customFormat="1" x14ac:dyDescent="0.25">
      <c r="A87" s="62">
        <v>2</v>
      </c>
      <c r="B87" s="126" t="s">
        <v>55</v>
      </c>
      <c r="C87" s="127">
        <v>24.7</v>
      </c>
      <c r="D87" s="127">
        <v>33.07</v>
      </c>
      <c r="E87" s="128">
        <v>22690</v>
      </c>
      <c r="F87" s="128">
        <v>24.33</v>
      </c>
      <c r="G87" s="87"/>
      <c r="H87" s="55"/>
      <c r="I87" s="62"/>
      <c r="J87" s="62"/>
      <c r="K87" s="88"/>
      <c r="L87" s="54"/>
      <c r="M87" s="89"/>
      <c r="N87" s="90"/>
      <c r="O87" s="80"/>
      <c r="Q87" s="55"/>
      <c r="R87" s="72"/>
      <c r="S87" s="72"/>
      <c r="T87" s="72"/>
      <c r="U87" s="72"/>
      <c r="V87" s="72"/>
      <c r="W87" s="72"/>
      <c r="X87" s="55"/>
      <c r="Y87" s="87"/>
      <c r="AG87" s="112"/>
      <c r="AH87" s="112"/>
      <c r="AI87" s="112"/>
      <c r="AJ87" s="112"/>
      <c r="AK87" s="112"/>
      <c r="AL87" s="112"/>
      <c r="AM87" s="112"/>
      <c r="AN87" s="112"/>
      <c r="AO87" s="112"/>
      <c r="AP87" s="112"/>
      <c r="AQ87" s="112"/>
      <c r="AR87" s="112"/>
      <c r="AS87" s="112"/>
      <c r="AT87" s="112"/>
      <c r="AU87" s="112"/>
      <c r="AV87" s="112"/>
      <c r="AW87" s="112"/>
      <c r="AX87" s="112"/>
      <c r="AY87" s="112"/>
      <c r="AZ87" s="112"/>
      <c r="BA87" s="112"/>
      <c r="BB87" s="112"/>
      <c r="BC87" s="112"/>
      <c r="BD87" s="112"/>
      <c r="BE87" s="112"/>
      <c r="BF87" s="112"/>
      <c r="BG87" s="112"/>
      <c r="BH87" s="112"/>
      <c r="BI87" s="112"/>
      <c r="BJ87" s="112"/>
      <c r="BK87" s="112"/>
      <c r="BL87" s="112"/>
      <c r="BM87" s="112"/>
      <c r="BN87" s="112"/>
      <c r="BO87" s="112"/>
      <c r="BP87" s="112"/>
      <c r="BQ87" s="112"/>
      <c r="BR87" s="112"/>
      <c r="BS87" s="112"/>
      <c r="BT87" s="112"/>
      <c r="BU87" s="112"/>
      <c r="BV87" s="112"/>
      <c r="BW87" s="112"/>
      <c r="BX87" s="112"/>
      <c r="BY87" s="112"/>
      <c r="BZ87" s="112"/>
      <c r="CA87" s="112"/>
      <c r="CB87" s="112"/>
      <c r="CC87" s="112"/>
      <c r="CD87" s="112"/>
      <c r="CE87" s="112"/>
      <c r="CF87" s="112"/>
      <c r="CG87" s="112"/>
      <c r="CH87" s="112"/>
      <c r="CI87" s="112"/>
      <c r="CJ87" s="112"/>
      <c r="CK87" s="112"/>
      <c r="CL87" s="112"/>
      <c r="CM87" s="112"/>
      <c r="CN87" s="112"/>
      <c r="CO87" s="112"/>
      <c r="CP87" s="112"/>
      <c r="CQ87" s="112"/>
      <c r="CR87" s="112"/>
      <c r="CS87" s="112"/>
      <c r="CT87" s="112"/>
      <c r="CU87" s="112"/>
      <c r="CV87" s="112"/>
      <c r="CW87" s="112"/>
      <c r="CX87" s="112"/>
      <c r="CY87" s="112"/>
      <c r="CZ87" s="112"/>
      <c r="DA87" s="112"/>
      <c r="DB87" s="112"/>
      <c r="DC87" s="112"/>
      <c r="DD87" s="112"/>
      <c r="DE87" s="112"/>
      <c r="DF87" s="112"/>
      <c r="DG87" s="112"/>
      <c r="DH87" s="112"/>
      <c r="DI87" s="112"/>
      <c r="DJ87" s="112"/>
      <c r="DK87" s="112"/>
      <c r="DL87" s="112"/>
      <c r="DM87" s="112"/>
      <c r="DN87" s="112"/>
      <c r="DO87" s="112"/>
      <c r="DP87" s="112"/>
      <c r="DQ87" s="112"/>
      <c r="DR87" s="112"/>
      <c r="DS87" s="112"/>
      <c r="DT87" s="112"/>
      <c r="DU87" s="112"/>
      <c r="DV87" s="112"/>
      <c r="DW87" s="112"/>
      <c r="DX87" s="112"/>
      <c r="DY87" s="112"/>
      <c r="DZ87" s="112"/>
      <c r="EA87" s="112"/>
      <c r="EB87" s="112"/>
      <c r="EC87" s="112"/>
      <c r="ED87" s="112"/>
      <c r="EE87" s="112"/>
      <c r="EF87" s="112"/>
      <c r="EG87" s="112"/>
      <c r="EH87" s="112"/>
      <c r="EI87" s="112"/>
      <c r="EJ87" s="112"/>
      <c r="EK87" s="112"/>
      <c r="EL87" s="112"/>
      <c r="EM87" s="112"/>
      <c r="EN87" s="112"/>
      <c r="EO87" s="112"/>
      <c r="EP87" s="112"/>
      <c r="EQ87" s="112"/>
      <c r="ER87" s="112"/>
      <c r="ES87" s="112"/>
      <c r="ET87" s="112"/>
      <c r="EU87" s="112"/>
      <c r="EV87" s="112"/>
      <c r="EW87" s="112"/>
      <c r="EX87" s="112"/>
      <c r="EY87" s="112"/>
      <c r="EZ87" s="112"/>
      <c r="FA87" s="112"/>
      <c r="FB87" s="112"/>
      <c r="FC87" s="112"/>
      <c r="FD87" s="112"/>
      <c r="FE87" s="112"/>
      <c r="FF87" s="112"/>
      <c r="FG87" s="112"/>
      <c r="FH87" s="112"/>
      <c r="FI87" s="112"/>
      <c r="FJ87" s="112"/>
      <c r="FK87" s="112"/>
      <c r="FL87" s="112"/>
      <c r="FM87" s="112"/>
      <c r="FN87" s="112"/>
      <c r="FO87" s="112"/>
      <c r="FP87" s="112"/>
      <c r="FQ87" s="112"/>
      <c r="FR87" s="112"/>
      <c r="FS87" s="112"/>
      <c r="FT87" s="112"/>
      <c r="FU87" s="112"/>
      <c r="FV87" s="112"/>
      <c r="FW87" s="112"/>
      <c r="FX87" s="112"/>
      <c r="FY87" s="112"/>
      <c r="FZ87" s="112"/>
      <c r="GA87" s="112"/>
      <c r="GB87" s="112"/>
      <c r="GC87" s="112"/>
      <c r="GD87" s="112"/>
      <c r="GE87" s="112"/>
      <c r="GF87" s="112"/>
      <c r="GG87" s="112"/>
      <c r="GH87" s="112"/>
      <c r="GI87" s="112"/>
      <c r="GJ87" s="112"/>
      <c r="GK87" s="112"/>
      <c r="GL87" s="112"/>
      <c r="GM87" s="112"/>
      <c r="GN87" s="112"/>
      <c r="GO87" s="112"/>
      <c r="GP87" s="112"/>
      <c r="GQ87" s="112"/>
      <c r="GR87" s="112"/>
      <c r="GS87" s="112"/>
      <c r="GT87" s="112"/>
      <c r="GU87" s="112"/>
      <c r="GV87" s="112"/>
      <c r="GW87" s="112"/>
      <c r="GX87" s="112"/>
      <c r="GY87" s="112"/>
      <c r="GZ87" s="112"/>
      <c r="HA87" s="112"/>
      <c r="HB87" s="112"/>
      <c r="HC87" s="112"/>
      <c r="HD87" s="112"/>
      <c r="HE87" s="112"/>
      <c r="HF87" s="112"/>
      <c r="HG87" s="112"/>
      <c r="HH87" s="112"/>
      <c r="HI87" s="112"/>
      <c r="HJ87" s="112"/>
      <c r="HK87" s="112"/>
      <c r="HL87" s="112"/>
      <c r="HM87" s="112"/>
      <c r="HN87" s="112"/>
      <c r="HO87" s="112"/>
      <c r="HP87" s="112"/>
      <c r="HQ87" s="112"/>
      <c r="HR87" s="112"/>
      <c r="HS87" s="112"/>
      <c r="HT87" s="112"/>
      <c r="HU87" s="112"/>
      <c r="HV87" s="112"/>
      <c r="HW87" s="112"/>
      <c r="HX87" s="112"/>
      <c r="HY87" s="112"/>
      <c r="HZ87" s="112"/>
      <c r="IA87" s="112"/>
      <c r="IB87" s="112"/>
      <c r="IC87" s="112"/>
      <c r="ID87" s="112"/>
      <c r="IE87" s="112"/>
      <c r="IF87" s="112"/>
      <c r="IG87" s="112"/>
      <c r="IH87" s="112"/>
      <c r="II87" s="112"/>
      <c r="IJ87" s="112"/>
      <c r="IK87" s="112"/>
      <c r="IL87" s="112"/>
      <c r="IM87" s="112"/>
      <c r="IN87" s="112"/>
      <c r="IO87" s="112"/>
      <c r="IP87" s="112"/>
      <c r="IQ87" s="112"/>
      <c r="IR87" s="112"/>
      <c r="IS87" s="112"/>
      <c r="IT87" s="112"/>
      <c r="IU87" s="112"/>
      <c r="IV87" s="112"/>
      <c r="IW87" s="112"/>
      <c r="IX87" s="112"/>
      <c r="IY87" s="112"/>
      <c r="IZ87" s="112"/>
      <c r="JA87" s="112"/>
      <c r="JB87" s="112"/>
      <c r="JC87" s="112"/>
      <c r="JD87" s="112"/>
      <c r="JE87" s="112"/>
      <c r="JF87" s="112"/>
      <c r="JG87" s="112"/>
      <c r="JH87" s="112"/>
      <c r="JI87" s="112"/>
      <c r="JJ87" s="112"/>
      <c r="JK87" s="112"/>
      <c r="JL87" s="112"/>
      <c r="JM87" s="112"/>
      <c r="JN87" s="112"/>
      <c r="JO87" s="112"/>
      <c r="JP87" s="112"/>
      <c r="JQ87" s="112"/>
      <c r="JR87" s="112"/>
      <c r="JS87" s="112"/>
      <c r="JT87" s="112"/>
      <c r="JU87" s="112"/>
      <c r="JV87" s="112"/>
      <c r="JW87" s="112"/>
      <c r="JX87" s="112"/>
      <c r="JY87" s="112"/>
      <c r="JZ87" s="112"/>
      <c r="KA87" s="112"/>
      <c r="KB87" s="112"/>
      <c r="KC87" s="112"/>
      <c r="KD87" s="112"/>
      <c r="KE87" s="112"/>
      <c r="KF87" s="112"/>
      <c r="KG87" s="112"/>
      <c r="KH87" s="112"/>
      <c r="KI87" s="112"/>
      <c r="KJ87" s="112"/>
      <c r="KK87" s="112"/>
      <c r="KL87" s="112"/>
      <c r="KM87" s="112"/>
      <c r="KN87" s="112"/>
      <c r="KO87" s="112"/>
      <c r="KP87" s="112"/>
      <c r="KQ87" s="112"/>
      <c r="KR87" s="112"/>
      <c r="KS87" s="112"/>
      <c r="KT87" s="112"/>
      <c r="KU87" s="112"/>
      <c r="KV87" s="112"/>
      <c r="KW87" s="112"/>
      <c r="KX87" s="112"/>
      <c r="KY87" s="112"/>
      <c r="KZ87" s="112"/>
      <c r="LA87" s="112"/>
      <c r="LB87" s="112"/>
      <c r="LC87" s="112"/>
      <c r="LD87" s="112"/>
      <c r="LE87" s="112"/>
      <c r="LF87" s="112"/>
      <c r="LG87" s="112"/>
      <c r="LH87" s="112"/>
      <c r="LI87" s="112"/>
      <c r="LJ87" s="112"/>
      <c r="LK87" s="112"/>
      <c r="LL87" s="112"/>
      <c r="LM87" s="112"/>
      <c r="LN87" s="112"/>
      <c r="LO87" s="112"/>
      <c r="LP87" s="112"/>
      <c r="LQ87" s="112"/>
      <c r="LR87" s="112"/>
      <c r="LS87" s="112"/>
      <c r="LT87" s="112"/>
      <c r="LU87" s="112"/>
      <c r="LV87" s="112"/>
      <c r="LW87" s="112"/>
      <c r="LX87" s="112"/>
      <c r="LY87" s="112"/>
      <c r="LZ87" s="112"/>
      <c r="MA87" s="112"/>
      <c r="MB87" s="112"/>
      <c r="MC87" s="112"/>
      <c r="MD87" s="112"/>
      <c r="ME87" s="112"/>
      <c r="MF87" s="112"/>
      <c r="MG87" s="112"/>
      <c r="MH87" s="112"/>
      <c r="MI87" s="112"/>
      <c r="MJ87" s="112"/>
      <c r="MK87" s="112"/>
      <c r="ML87" s="112"/>
      <c r="MM87" s="112"/>
      <c r="MN87" s="112"/>
      <c r="MO87" s="112"/>
      <c r="MP87" s="112"/>
      <c r="MQ87" s="112"/>
      <c r="MR87" s="112"/>
      <c r="MS87" s="112"/>
      <c r="MT87" s="112"/>
      <c r="MU87" s="112"/>
      <c r="MV87" s="112"/>
      <c r="MW87" s="112"/>
      <c r="MX87" s="112"/>
      <c r="MY87" s="112"/>
      <c r="MZ87" s="112"/>
      <c r="NA87" s="112"/>
      <c r="NB87" s="112"/>
      <c r="NC87" s="112"/>
      <c r="ND87" s="112"/>
      <c r="NE87" s="112"/>
      <c r="NF87" s="112"/>
      <c r="NG87" s="112"/>
      <c r="NH87" s="112"/>
      <c r="NI87" s="112"/>
      <c r="NJ87" s="112"/>
      <c r="NK87" s="112"/>
      <c r="NL87" s="112"/>
      <c r="NM87" s="112"/>
      <c r="NN87" s="112"/>
      <c r="NO87" s="112"/>
      <c r="NP87" s="112"/>
      <c r="NQ87" s="112"/>
      <c r="NR87" s="112"/>
      <c r="NS87" s="112"/>
      <c r="NT87" s="112"/>
      <c r="NU87" s="112"/>
      <c r="NV87" s="112"/>
      <c r="NW87" s="112"/>
      <c r="NX87" s="112"/>
      <c r="NY87" s="112"/>
      <c r="NZ87" s="112"/>
      <c r="OA87" s="112"/>
      <c r="OB87" s="112"/>
      <c r="OC87" s="112"/>
      <c r="OD87" s="112"/>
      <c r="OE87" s="112"/>
      <c r="OF87" s="112"/>
      <c r="OG87" s="112"/>
      <c r="OH87" s="112"/>
      <c r="OI87" s="112"/>
      <c r="OJ87" s="112"/>
      <c r="OK87" s="112"/>
      <c r="OL87" s="112"/>
      <c r="OM87" s="112"/>
      <c r="ON87" s="112"/>
      <c r="OO87" s="112"/>
      <c r="OP87" s="112"/>
      <c r="OQ87" s="112"/>
      <c r="OR87" s="112"/>
      <c r="OS87" s="112"/>
      <c r="OT87" s="112"/>
      <c r="OU87" s="112"/>
      <c r="OV87" s="112"/>
      <c r="OW87" s="112"/>
      <c r="OX87" s="112"/>
      <c r="OY87" s="112"/>
      <c r="OZ87" s="112"/>
      <c r="PA87" s="112"/>
      <c r="PB87" s="112"/>
      <c r="PC87" s="112"/>
      <c r="PD87" s="112"/>
      <c r="PE87" s="112"/>
      <c r="PF87" s="112"/>
      <c r="PG87" s="112"/>
      <c r="PH87" s="112"/>
      <c r="PI87" s="112"/>
      <c r="PJ87" s="112"/>
      <c r="PK87" s="112"/>
      <c r="PL87" s="112"/>
      <c r="PM87" s="112"/>
      <c r="PN87" s="112"/>
      <c r="PO87" s="112"/>
      <c r="PP87" s="112"/>
      <c r="PQ87" s="112"/>
      <c r="PR87" s="112"/>
      <c r="PS87" s="112"/>
      <c r="PT87" s="112"/>
      <c r="PU87" s="112"/>
      <c r="PV87" s="112"/>
      <c r="PW87" s="112"/>
      <c r="PX87" s="112"/>
      <c r="PY87" s="112"/>
      <c r="PZ87" s="112"/>
      <c r="QA87" s="112"/>
      <c r="QB87" s="112"/>
      <c r="QC87" s="112"/>
      <c r="QD87" s="112"/>
      <c r="QE87" s="112"/>
      <c r="QF87" s="112"/>
      <c r="QG87" s="112"/>
      <c r="QH87" s="112"/>
      <c r="QI87" s="112"/>
      <c r="QJ87" s="112"/>
      <c r="QK87" s="112"/>
      <c r="QL87" s="112"/>
      <c r="QM87" s="112"/>
      <c r="QN87" s="112"/>
      <c r="QO87" s="112"/>
      <c r="QP87" s="112"/>
      <c r="QQ87" s="112"/>
      <c r="QR87" s="112"/>
      <c r="QS87" s="112"/>
      <c r="QT87" s="112"/>
      <c r="QU87" s="112"/>
      <c r="QV87" s="112"/>
      <c r="QW87" s="112"/>
      <c r="QX87" s="112"/>
      <c r="QY87" s="112"/>
      <c r="QZ87" s="112"/>
      <c r="RA87" s="112"/>
      <c r="RB87" s="112"/>
      <c r="RC87" s="112"/>
      <c r="RD87" s="112"/>
      <c r="RE87" s="112"/>
      <c r="RF87" s="112"/>
      <c r="RG87" s="112"/>
      <c r="RH87" s="112"/>
      <c r="RI87" s="112"/>
      <c r="RJ87" s="112"/>
      <c r="RK87" s="112"/>
      <c r="RL87" s="112"/>
      <c r="RM87" s="112"/>
      <c r="RN87" s="112"/>
      <c r="RO87" s="112"/>
      <c r="RP87" s="112"/>
      <c r="RQ87" s="112"/>
      <c r="RR87" s="112"/>
      <c r="RS87" s="112"/>
      <c r="RT87" s="112"/>
      <c r="RU87" s="112"/>
      <c r="RV87" s="112"/>
      <c r="RW87" s="112"/>
      <c r="RX87" s="112"/>
      <c r="RY87" s="112"/>
      <c r="RZ87" s="112"/>
      <c r="SA87" s="112"/>
      <c r="SB87" s="112"/>
      <c r="SC87" s="112"/>
      <c r="SD87" s="112"/>
      <c r="SE87" s="112"/>
      <c r="SF87" s="112"/>
      <c r="SG87" s="112"/>
      <c r="SH87" s="112"/>
      <c r="SI87" s="112"/>
      <c r="SJ87" s="112"/>
      <c r="SK87" s="112"/>
      <c r="SL87" s="112"/>
      <c r="SM87" s="112"/>
      <c r="SN87" s="112"/>
      <c r="SO87" s="112"/>
      <c r="SP87" s="112"/>
      <c r="SQ87" s="112"/>
      <c r="SR87" s="112"/>
      <c r="SS87" s="112"/>
      <c r="ST87" s="112"/>
      <c r="SU87" s="112"/>
      <c r="SV87" s="112"/>
      <c r="SW87" s="112"/>
      <c r="SX87" s="112"/>
      <c r="SY87" s="112"/>
      <c r="SZ87" s="112"/>
      <c r="TA87" s="112"/>
      <c r="TB87" s="112"/>
      <c r="TC87" s="112"/>
      <c r="TD87" s="112"/>
      <c r="TE87" s="112"/>
      <c r="TF87" s="112"/>
      <c r="TG87" s="112"/>
      <c r="TH87" s="112"/>
      <c r="TI87" s="112"/>
      <c r="TJ87" s="112"/>
      <c r="TK87" s="112"/>
      <c r="TL87" s="112"/>
      <c r="TM87" s="112"/>
      <c r="TN87" s="112"/>
      <c r="TO87" s="112"/>
      <c r="TP87" s="112"/>
      <c r="TQ87" s="112"/>
      <c r="TR87" s="112"/>
      <c r="TS87" s="112"/>
      <c r="TT87" s="112"/>
      <c r="TU87" s="112"/>
      <c r="TV87" s="112"/>
      <c r="TW87" s="112"/>
      <c r="TX87" s="112"/>
      <c r="TY87" s="112"/>
      <c r="TZ87" s="112"/>
      <c r="UA87" s="112"/>
      <c r="UB87" s="112"/>
      <c r="UC87" s="112"/>
      <c r="UD87" s="112"/>
      <c r="UE87" s="112"/>
      <c r="UF87" s="112"/>
      <c r="UG87" s="112"/>
      <c r="UH87" s="112"/>
      <c r="UI87" s="112"/>
      <c r="UJ87" s="112"/>
      <c r="UK87" s="112"/>
      <c r="UL87" s="112"/>
      <c r="UM87" s="112"/>
      <c r="UN87" s="112"/>
      <c r="UO87" s="112"/>
      <c r="UP87" s="112"/>
      <c r="UQ87" s="112"/>
      <c r="UR87" s="112"/>
      <c r="US87" s="112"/>
      <c r="UT87" s="112"/>
      <c r="UU87" s="112"/>
      <c r="UV87" s="112"/>
      <c r="UW87" s="112"/>
      <c r="UX87" s="112"/>
      <c r="UY87" s="112"/>
      <c r="UZ87" s="112"/>
      <c r="VA87" s="112"/>
      <c r="VB87" s="112"/>
      <c r="VC87" s="112"/>
      <c r="VD87" s="112"/>
      <c r="VE87" s="112"/>
      <c r="VF87" s="112"/>
      <c r="VG87" s="112"/>
      <c r="VH87" s="112"/>
      <c r="VI87" s="112"/>
      <c r="VJ87" s="112"/>
      <c r="VK87" s="112"/>
      <c r="VL87" s="112"/>
      <c r="VM87" s="112"/>
      <c r="VN87" s="112"/>
      <c r="VO87" s="112"/>
      <c r="VP87" s="112"/>
      <c r="VQ87" s="112"/>
      <c r="VR87" s="112"/>
      <c r="VS87" s="112"/>
      <c r="VT87" s="112"/>
      <c r="VU87" s="112"/>
      <c r="VV87" s="112"/>
      <c r="VW87" s="112"/>
      <c r="VX87" s="112"/>
      <c r="VY87" s="112"/>
      <c r="VZ87" s="112"/>
      <c r="WA87" s="112"/>
      <c r="WB87" s="112"/>
      <c r="WC87" s="112"/>
      <c r="WD87" s="112"/>
      <c r="WE87" s="112"/>
      <c r="WF87" s="112"/>
      <c r="WG87" s="112"/>
      <c r="WH87" s="112"/>
      <c r="WI87" s="112"/>
      <c r="WJ87" s="112"/>
      <c r="WK87" s="112"/>
      <c r="WL87" s="112"/>
      <c r="WM87" s="112"/>
      <c r="WN87" s="112"/>
      <c r="WO87" s="112"/>
      <c r="WP87" s="112"/>
      <c r="WQ87" s="112"/>
      <c r="WR87" s="112"/>
      <c r="WS87" s="112"/>
      <c r="WT87" s="112"/>
      <c r="WU87" s="112"/>
      <c r="WV87" s="112"/>
      <c r="WW87" s="112"/>
      <c r="WX87" s="112"/>
      <c r="WY87" s="112"/>
      <c r="WZ87" s="112"/>
      <c r="XA87" s="112"/>
      <c r="XB87" s="112"/>
      <c r="XC87" s="112"/>
      <c r="XD87" s="112"/>
      <c r="XE87" s="112"/>
      <c r="XF87" s="112"/>
      <c r="XG87" s="112"/>
      <c r="XH87" s="112"/>
      <c r="XI87" s="112"/>
      <c r="XJ87" s="112"/>
      <c r="XK87" s="112"/>
      <c r="XL87" s="112"/>
      <c r="XM87" s="112"/>
      <c r="XN87" s="112"/>
      <c r="XO87" s="112"/>
      <c r="XP87" s="112"/>
      <c r="XQ87" s="112"/>
      <c r="XR87" s="112"/>
      <c r="XS87" s="112"/>
      <c r="XT87" s="112"/>
      <c r="XU87" s="112"/>
      <c r="XV87" s="112"/>
      <c r="XW87" s="112"/>
      <c r="XX87" s="112"/>
      <c r="XY87" s="112"/>
      <c r="XZ87" s="112"/>
      <c r="YA87" s="112"/>
      <c r="YB87" s="112"/>
      <c r="YC87" s="112"/>
      <c r="YD87" s="112"/>
      <c r="YE87" s="112"/>
      <c r="YF87" s="112"/>
      <c r="YG87" s="112"/>
      <c r="YH87" s="112"/>
      <c r="YI87" s="112"/>
      <c r="YJ87" s="112"/>
      <c r="YK87" s="112"/>
      <c r="YL87" s="112"/>
      <c r="YM87" s="112"/>
      <c r="YN87" s="112"/>
      <c r="YO87" s="112"/>
      <c r="YP87" s="112"/>
      <c r="YQ87" s="112"/>
      <c r="YR87" s="112"/>
      <c r="YS87" s="112"/>
      <c r="YT87" s="112"/>
      <c r="YU87" s="112"/>
      <c r="YV87" s="112"/>
      <c r="YW87" s="112"/>
      <c r="YX87" s="112"/>
      <c r="YY87" s="112"/>
      <c r="YZ87" s="112"/>
      <c r="ZA87" s="112"/>
      <c r="ZB87" s="112"/>
      <c r="ZC87" s="112"/>
      <c r="ZD87" s="112"/>
      <c r="ZE87" s="112"/>
      <c r="ZF87" s="112"/>
      <c r="ZG87" s="112"/>
      <c r="ZH87" s="112"/>
      <c r="ZI87" s="112"/>
      <c r="ZJ87" s="112"/>
      <c r="ZK87" s="112"/>
      <c r="ZL87" s="112"/>
      <c r="ZM87" s="112"/>
      <c r="ZN87" s="112"/>
      <c r="ZO87" s="112"/>
      <c r="ZP87" s="112"/>
      <c r="ZQ87" s="112"/>
      <c r="ZR87" s="112"/>
      <c r="ZS87" s="112"/>
      <c r="ZT87" s="112"/>
      <c r="ZU87" s="112"/>
      <c r="ZV87" s="112"/>
      <c r="ZW87" s="112"/>
      <c r="ZX87" s="112"/>
      <c r="ZY87" s="112"/>
      <c r="ZZ87" s="112"/>
      <c r="AAA87" s="112"/>
      <c r="AAB87" s="112"/>
      <c r="AAC87" s="112"/>
      <c r="AAD87" s="112"/>
      <c r="AAE87" s="112"/>
      <c r="AAF87" s="112"/>
      <c r="AAG87" s="112"/>
      <c r="AAH87" s="112"/>
      <c r="AAI87" s="112"/>
      <c r="AAJ87" s="112"/>
      <c r="AAK87" s="112"/>
      <c r="AAL87" s="112"/>
      <c r="AAM87" s="112"/>
      <c r="AAN87" s="112"/>
      <c r="AAO87" s="112"/>
      <c r="AAP87" s="112"/>
      <c r="AAQ87" s="112"/>
      <c r="AAR87" s="112"/>
      <c r="AAS87" s="112"/>
      <c r="AAT87" s="112"/>
      <c r="AAU87" s="112"/>
      <c r="AAV87" s="112"/>
      <c r="AAW87" s="112"/>
      <c r="AAX87" s="112"/>
      <c r="AAY87" s="112"/>
      <c r="AAZ87" s="112"/>
      <c r="ABA87" s="112"/>
      <c r="ABB87" s="112"/>
      <c r="ABC87" s="112"/>
      <c r="ABD87" s="112"/>
      <c r="ABE87" s="112"/>
      <c r="ABF87" s="112"/>
      <c r="ABG87" s="112"/>
      <c r="ABH87" s="112"/>
      <c r="ABI87" s="112"/>
      <c r="ABJ87" s="112"/>
      <c r="ABK87" s="112"/>
      <c r="ABL87" s="112"/>
      <c r="ABM87" s="112"/>
      <c r="ABN87" s="112"/>
      <c r="ABO87" s="112"/>
      <c r="ABP87" s="112"/>
      <c r="ABQ87" s="112"/>
      <c r="ABR87" s="112"/>
      <c r="ABS87" s="112"/>
      <c r="ABT87" s="112"/>
      <c r="ABU87" s="112"/>
      <c r="ABV87" s="112"/>
      <c r="ABW87" s="112"/>
      <c r="ABX87" s="112"/>
      <c r="ABY87" s="112"/>
      <c r="ABZ87" s="112"/>
      <c r="ACA87" s="112"/>
      <c r="ACB87" s="112"/>
      <c r="ACC87" s="112"/>
      <c r="ACD87" s="112"/>
      <c r="ACE87" s="112"/>
      <c r="ACF87" s="112"/>
      <c r="ACG87" s="112"/>
      <c r="ACH87" s="112"/>
      <c r="ACI87" s="112"/>
      <c r="ACJ87" s="112"/>
      <c r="ACK87" s="112"/>
      <c r="ACL87" s="112"/>
      <c r="ACM87" s="112"/>
      <c r="ACN87" s="112"/>
      <c r="ACO87" s="112"/>
      <c r="ACP87" s="112"/>
      <c r="ACQ87" s="112"/>
      <c r="ACR87" s="112"/>
      <c r="ACS87" s="112"/>
      <c r="ACT87" s="112"/>
      <c r="ACU87" s="112"/>
      <c r="ACV87" s="112"/>
      <c r="ACW87" s="112"/>
      <c r="ACX87" s="112"/>
      <c r="ACY87" s="112"/>
      <c r="ACZ87" s="112"/>
      <c r="ADA87" s="112"/>
      <c r="ADB87" s="112"/>
      <c r="ADC87" s="112"/>
      <c r="ADD87" s="112"/>
      <c r="ADE87" s="112"/>
      <c r="ADF87" s="112"/>
      <c r="ADG87" s="112"/>
      <c r="ADH87" s="112"/>
      <c r="ADI87" s="112"/>
      <c r="ADJ87" s="112"/>
      <c r="ADK87" s="112"/>
      <c r="ADL87" s="112"/>
      <c r="ADM87" s="112"/>
      <c r="ADN87" s="112"/>
      <c r="ADO87" s="112"/>
      <c r="ADP87" s="112"/>
      <c r="ADQ87" s="112"/>
      <c r="ADR87" s="112"/>
      <c r="ADS87" s="112"/>
      <c r="ADT87" s="112"/>
      <c r="ADU87" s="112"/>
      <c r="ADV87" s="112"/>
      <c r="ADW87" s="112"/>
      <c r="ADX87" s="112"/>
      <c r="ADY87" s="112"/>
      <c r="ADZ87" s="112"/>
      <c r="AEA87" s="112"/>
      <c r="AEB87" s="112"/>
      <c r="AEC87" s="112"/>
      <c r="AED87" s="112"/>
      <c r="AEE87" s="112"/>
      <c r="AEF87" s="112"/>
      <c r="AEG87" s="112"/>
      <c r="AEH87" s="112"/>
      <c r="AEI87" s="112"/>
      <c r="AEJ87" s="112"/>
      <c r="AEK87" s="112"/>
      <c r="AEL87" s="112"/>
      <c r="AEM87" s="112"/>
      <c r="AEN87" s="112"/>
      <c r="AEO87" s="112"/>
      <c r="AEP87" s="112"/>
      <c r="AEQ87" s="112"/>
      <c r="AER87" s="112"/>
      <c r="AES87" s="112"/>
      <c r="AET87" s="112"/>
      <c r="AEU87" s="112"/>
      <c r="AEV87" s="112"/>
      <c r="AEW87" s="112"/>
      <c r="AEX87" s="112"/>
      <c r="AEY87" s="112"/>
      <c r="AEZ87" s="112"/>
      <c r="AFA87" s="112"/>
      <c r="AFB87" s="112"/>
      <c r="AFC87" s="112"/>
      <c r="AFD87" s="112"/>
      <c r="AFE87" s="112"/>
      <c r="AFF87" s="112"/>
      <c r="AFG87" s="112"/>
      <c r="AFH87" s="112"/>
      <c r="AFI87" s="112"/>
      <c r="AFJ87" s="112"/>
      <c r="AFK87" s="112"/>
      <c r="AFL87" s="112"/>
      <c r="AFM87" s="112"/>
      <c r="AFN87" s="112"/>
      <c r="AFO87" s="112"/>
      <c r="AFP87" s="112"/>
      <c r="AFQ87" s="112"/>
      <c r="AFR87" s="112"/>
      <c r="AFS87" s="112"/>
      <c r="AFT87" s="112"/>
      <c r="AFU87" s="112"/>
      <c r="AFV87" s="112"/>
      <c r="AFW87" s="112"/>
      <c r="AFX87" s="112"/>
      <c r="AFY87" s="112"/>
      <c r="AFZ87" s="112"/>
      <c r="AGA87" s="112"/>
      <c r="AGB87" s="112"/>
      <c r="AGC87" s="112"/>
      <c r="AGD87" s="112"/>
      <c r="AGE87" s="112"/>
      <c r="AGF87" s="112"/>
      <c r="AGG87" s="112"/>
      <c r="AGH87" s="112"/>
      <c r="AGI87" s="112"/>
      <c r="AGJ87" s="112"/>
      <c r="AGK87" s="112"/>
      <c r="AGL87" s="112"/>
      <c r="AGM87" s="112"/>
      <c r="AGN87" s="112"/>
      <c r="AGO87" s="112"/>
      <c r="AGP87" s="112"/>
      <c r="AGQ87" s="112"/>
      <c r="AGR87" s="112"/>
      <c r="AGS87" s="112"/>
      <c r="AGT87" s="112"/>
      <c r="AGU87" s="112"/>
      <c r="AGV87" s="112"/>
      <c r="AGW87" s="112"/>
      <c r="AGX87" s="112"/>
      <c r="AGY87" s="112"/>
      <c r="AGZ87" s="112"/>
      <c r="AHA87" s="112"/>
      <c r="AHB87" s="112"/>
      <c r="AHC87" s="112"/>
      <c r="AHD87" s="112"/>
      <c r="AHE87" s="112"/>
      <c r="AHF87" s="112"/>
      <c r="AHG87" s="112"/>
      <c r="AHH87" s="112"/>
      <c r="AHI87" s="112"/>
      <c r="AHJ87" s="112"/>
      <c r="AHK87" s="112"/>
      <c r="AHL87" s="112"/>
      <c r="AHM87" s="112"/>
      <c r="AHN87" s="112"/>
      <c r="AHO87" s="112"/>
      <c r="AHP87" s="112"/>
      <c r="AHQ87" s="112"/>
      <c r="AHR87" s="112"/>
      <c r="AHS87" s="112"/>
      <c r="AHT87" s="112"/>
      <c r="AHU87" s="112"/>
      <c r="AHV87" s="112"/>
      <c r="AHW87" s="112"/>
      <c r="AHX87" s="112"/>
      <c r="AHY87" s="112"/>
      <c r="AHZ87" s="112"/>
      <c r="AIA87" s="112"/>
      <c r="AIB87" s="112"/>
      <c r="AIC87" s="112"/>
      <c r="AID87" s="112"/>
      <c r="AIE87" s="112"/>
      <c r="AIF87" s="112"/>
      <c r="AIG87" s="112"/>
      <c r="AIH87" s="112"/>
      <c r="AII87" s="112"/>
      <c r="AIJ87" s="112"/>
      <c r="AIK87" s="112"/>
      <c r="AIL87" s="112"/>
      <c r="AIM87" s="112"/>
      <c r="AIN87" s="112"/>
      <c r="AIO87" s="112"/>
      <c r="AIP87" s="112"/>
      <c r="AIQ87" s="112"/>
      <c r="AIR87" s="112"/>
      <c r="AIS87" s="112"/>
      <c r="AIT87" s="112"/>
      <c r="AIU87" s="112"/>
      <c r="AIV87" s="112"/>
      <c r="AIW87" s="112"/>
      <c r="AIX87" s="112"/>
      <c r="AIY87" s="112"/>
      <c r="AIZ87" s="112"/>
      <c r="AJA87" s="112"/>
      <c r="AJB87" s="112"/>
      <c r="AJC87" s="112"/>
      <c r="AJD87" s="112"/>
      <c r="AJE87" s="112"/>
      <c r="AJF87" s="112"/>
      <c r="AJG87" s="112"/>
      <c r="AJH87" s="112"/>
      <c r="AJI87" s="112"/>
      <c r="AJJ87" s="112"/>
      <c r="AJK87" s="112"/>
      <c r="AJL87" s="112"/>
      <c r="AJM87" s="112"/>
      <c r="AJN87" s="112"/>
      <c r="AJO87" s="112"/>
      <c r="AJP87" s="112"/>
      <c r="AJQ87" s="112"/>
      <c r="AJR87" s="112"/>
      <c r="AJS87" s="112"/>
      <c r="AJT87" s="112"/>
      <c r="AJU87" s="112"/>
      <c r="AJV87" s="112"/>
      <c r="AJW87" s="112"/>
      <c r="AJX87" s="112"/>
      <c r="AJY87" s="112"/>
      <c r="AJZ87" s="112"/>
      <c r="AKA87" s="112"/>
      <c r="AKB87" s="112"/>
      <c r="AKC87" s="112"/>
      <c r="AKD87" s="112"/>
      <c r="AKE87" s="112"/>
      <c r="AKF87" s="112"/>
      <c r="AKG87" s="112"/>
      <c r="AKH87" s="112"/>
      <c r="AKI87" s="112"/>
      <c r="AKJ87" s="112"/>
      <c r="AKK87" s="112"/>
      <c r="AKL87" s="112"/>
      <c r="AKM87" s="112"/>
      <c r="AKN87" s="112"/>
      <c r="AKO87" s="112"/>
      <c r="AKP87" s="112"/>
      <c r="AKQ87" s="112"/>
      <c r="AKR87" s="112"/>
      <c r="AKS87" s="112"/>
      <c r="AKT87" s="112"/>
      <c r="AKU87" s="112"/>
      <c r="AKV87" s="112"/>
      <c r="AKW87" s="112"/>
      <c r="AKX87" s="112"/>
      <c r="AKY87" s="112"/>
      <c r="AKZ87" s="112"/>
      <c r="ALA87" s="112"/>
      <c r="ALB87" s="112"/>
      <c r="ALC87" s="112"/>
      <c r="ALD87" s="112"/>
      <c r="ALE87" s="112"/>
      <c r="ALF87" s="112"/>
      <c r="ALG87" s="112"/>
      <c r="ALH87" s="112"/>
      <c r="ALI87" s="112"/>
      <c r="ALJ87" s="112"/>
      <c r="ALK87" s="112"/>
      <c r="ALL87" s="112"/>
      <c r="ALM87" s="112"/>
      <c r="ALN87" s="112"/>
      <c r="ALO87" s="112"/>
      <c r="ALP87" s="112"/>
      <c r="ALQ87" s="112"/>
      <c r="ALR87" s="112"/>
      <c r="ALS87" s="112"/>
      <c r="ALT87" s="112"/>
      <c r="ALU87" s="112"/>
      <c r="ALV87" s="112"/>
      <c r="ALW87" s="112"/>
      <c r="ALX87" s="112"/>
      <c r="ALY87" s="112"/>
      <c r="ALZ87" s="112"/>
      <c r="AMA87" s="112"/>
      <c r="AMB87" s="112"/>
      <c r="AMC87" s="112"/>
      <c r="AMD87" s="112"/>
      <c r="AME87" s="112"/>
      <c r="AMF87" s="112"/>
      <c r="AMG87" s="112"/>
      <c r="AMH87" s="112"/>
      <c r="AMI87" s="112"/>
      <c r="AMJ87" s="112"/>
      <c r="AMK87" s="112"/>
      <c r="AML87" s="112"/>
      <c r="AMM87" s="112"/>
      <c r="AMN87" s="112"/>
      <c r="AMO87" s="112"/>
      <c r="AMP87" s="112"/>
      <c r="AMQ87" s="112"/>
      <c r="AMR87" s="112"/>
      <c r="AMS87" s="112"/>
      <c r="AMT87" s="112"/>
      <c r="AMU87" s="112"/>
      <c r="AMV87" s="112"/>
      <c r="AMW87" s="112"/>
      <c r="AMX87" s="112"/>
      <c r="AMY87" s="112"/>
      <c r="AMZ87" s="112"/>
      <c r="ANA87" s="112"/>
      <c r="ANB87" s="112"/>
      <c r="ANC87" s="112"/>
      <c r="AND87" s="112"/>
      <c r="ANE87" s="112"/>
      <c r="ANF87" s="112"/>
      <c r="ANG87" s="112"/>
      <c r="ANH87" s="112"/>
      <c r="ANI87" s="112"/>
      <c r="ANJ87" s="112"/>
      <c r="ANK87" s="112"/>
      <c r="ANL87" s="112"/>
      <c r="ANM87" s="112"/>
      <c r="ANN87" s="112"/>
      <c r="ANO87" s="112"/>
      <c r="ANP87" s="112"/>
      <c r="ANQ87" s="112"/>
      <c r="ANR87" s="112"/>
      <c r="ANS87" s="112"/>
      <c r="ANT87" s="112"/>
      <c r="ANU87" s="112"/>
      <c r="ANV87" s="112"/>
      <c r="ANW87" s="112"/>
      <c r="ANX87" s="112"/>
      <c r="ANY87" s="112"/>
      <c r="ANZ87" s="112"/>
      <c r="AOA87" s="112"/>
      <c r="AOB87" s="112"/>
      <c r="AOC87" s="112"/>
      <c r="AOD87" s="112"/>
      <c r="AOE87" s="112"/>
      <c r="AOF87" s="112"/>
      <c r="AOG87" s="112"/>
      <c r="AOH87" s="112"/>
      <c r="AOI87" s="112"/>
      <c r="AOJ87" s="112"/>
      <c r="AOK87" s="112"/>
      <c r="AOL87" s="112"/>
      <c r="AOM87" s="112"/>
      <c r="AON87" s="112"/>
      <c r="AOO87" s="112"/>
      <c r="AOP87" s="112"/>
      <c r="AOQ87" s="112"/>
      <c r="AOR87" s="112"/>
      <c r="AOS87" s="112"/>
      <c r="AOT87" s="112"/>
      <c r="AOU87" s="112"/>
      <c r="AOV87" s="112"/>
      <c r="AOW87" s="112"/>
      <c r="AOX87" s="112"/>
      <c r="AOY87" s="112"/>
      <c r="AOZ87" s="112"/>
      <c r="APA87" s="112"/>
      <c r="APB87" s="112"/>
      <c r="APC87" s="112"/>
      <c r="APD87" s="112"/>
      <c r="APE87" s="112"/>
      <c r="APF87" s="112"/>
      <c r="APG87" s="112"/>
      <c r="APH87" s="112"/>
      <c r="API87" s="112"/>
      <c r="APJ87" s="112"/>
      <c r="APK87" s="112"/>
      <c r="APL87" s="112"/>
      <c r="APM87" s="112"/>
      <c r="APN87" s="112"/>
      <c r="APO87" s="112"/>
      <c r="APP87" s="112"/>
      <c r="APQ87" s="112"/>
      <c r="APR87" s="112"/>
      <c r="APS87" s="112"/>
      <c r="APT87" s="112"/>
      <c r="APU87" s="112"/>
      <c r="APV87" s="112"/>
      <c r="APW87" s="112"/>
      <c r="APX87" s="112"/>
      <c r="APY87" s="112"/>
      <c r="APZ87" s="112"/>
      <c r="AQA87" s="112"/>
      <c r="AQB87" s="112"/>
      <c r="AQC87" s="112"/>
      <c r="AQD87" s="112"/>
      <c r="AQE87" s="112"/>
      <c r="AQF87" s="112"/>
      <c r="AQG87" s="112"/>
      <c r="AQH87" s="112"/>
      <c r="AQI87" s="112"/>
      <c r="AQJ87" s="112"/>
      <c r="AQK87" s="112"/>
      <c r="AQL87" s="112"/>
      <c r="AQM87" s="112"/>
      <c r="AQN87" s="112"/>
      <c r="AQO87" s="112"/>
      <c r="AQP87" s="112"/>
      <c r="AQQ87" s="112"/>
      <c r="AQR87" s="112"/>
      <c r="AQS87" s="112"/>
      <c r="AQT87" s="112"/>
      <c r="AQU87" s="112"/>
      <c r="AQV87" s="112"/>
      <c r="AQW87" s="112"/>
      <c r="AQX87" s="112"/>
      <c r="AQY87" s="112"/>
      <c r="AQZ87" s="112"/>
      <c r="ARA87" s="112"/>
      <c r="ARB87" s="112"/>
      <c r="ARC87" s="112"/>
      <c r="ARD87" s="112"/>
      <c r="ARE87" s="112"/>
      <c r="ARF87" s="112"/>
      <c r="ARG87" s="112"/>
      <c r="ARH87" s="112"/>
      <c r="ARI87" s="112"/>
      <c r="ARJ87" s="112"/>
      <c r="ARK87" s="112"/>
      <c r="ARL87" s="112"/>
      <c r="ARM87" s="112"/>
      <c r="ARN87" s="112"/>
      <c r="ARO87" s="112"/>
      <c r="ARP87" s="112"/>
      <c r="ARQ87" s="112"/>
      <c r="ARR87" s="112"/>
      <c r="ARS87" s="112"/>
      <c r="ART87" s="112"/>
      <c r="ARU87" s="112"/>
      <c r="ARV87" s="112"/>
      <c r="ARW87" s="112"/>
      <c r="ARX87" s="112"/>
      <c r="ARY87" s="112"/>
      <c r="ARZ87" s="112"/>
      <c r="ASA87" s="112"/>
      <c r="ASB87" s="112"/>
      <c r="ASC87" s="112"/>
      <c r="ASD87" s="112"/>
      <c r="ASE87" s="112"/>
      <c r="ASF87" s="112"/>
      <c r="ASG87" s="112"/>
      <c r="ASH87" s="112"/>
      <c r="ASI87" s="112"/>
      <c r="ASJ87" s="112"/>
      <c r="ASK87" s="112"/>
      <c r="ASL87" s="112"/>
      <c r="ASM87" s="112"/>
      <c r="ASN87" s="112"/>
      <c r="ASO87" s="112"/>
      <c r="ASP87" s="112"/>
      <c r="ASQ87" s="112"/>
      <c r="ASR87" s="112"/>
      <c r="ASS87" s="112"/>
      <c r="AST87" s="112"/>
      <c r="ASU87" s="112"/>
      <c r="ASV87" s="112"/>
      <c r="ASW87" s="112"/>
      <c r="ASX87" s="112"/>
      <c r="ASY87" s="112"/>
      <c r="ASZ87" s="112"/>
      <c r="ATA87" s="112"/>
      <c r="ATB87" s="112"/>
      <c r="ATC87" s="112"/>
      <c r="ATD87" s="112"/>
      <c r="ATE87" s="112"/>
      <c r="ATF87" s="112"/>
      <c r="ATG87" s="112"/>
      <c r="ATH87" s="112"/>
      <c r="ATI87" s="112"/>
      <c r="ATJ87" s="112"/>
      <c r="ATK87" s="112"/>
      <c r="ATL87" s="112"/>
      <c r="ATM87" s="112"/>
      <c r="ATN87" s="112"/>
      <c r="ATO87" s="112"/>
      <c r="ATP87" s="112"/>
      <c r="ATQ87" s="112"/>
      <c r="ATR87" s="112"/>
      <c r="ATS87" s="112"/>
      <c r="ATT87" s="112"/>
      <c r="ATU87" s="112"/>
      <c r="ATV87" s="112"/>
      <c r="ATW87" s="112"/>
      <c r="ATX87" s="112"/>
      <c r="ATY87" s="112"/>
      <c r="ATZ87" s="112"/>
      <c r="AUA87" s="112"/>
      <c r="AUB87" s="112"/>
      <c r="AUC87" s="112"/>
      <c r="AUD87" s="112"/>
      <c r="AUE87" s="112"/>
      <c r="AUF87" s="112"/>
      <c r="AUG87" s="112"/>
      <c r="AUH87" s="112"/>
      <c r="AUI87" s="112"/>
      <c r="AUJ87" s="112"/>
      <c r="AUK87" s="112"/>
      <c r="AUL87" s="112"/>
      <c r="AUM87" s="112"/>
      <c r="AUN87" s="112"/>
      <c r="AUO87" s="112"/>
      <c r="AUP87" s="112"/>
      <c r="AUQ87" s="112"/>
      <c r="AUR87" s="112"/>
      <c r="AUS87" s="112"/>
      <c r="AUT87" s="112"/>
      <c r="AUU87" s="112"/>
      <c r="AUV87" s="112"/>
      <c r="AUW87" s="112"/>
      <c r="AUX87" s="112"/>
      <c r="AUY87" s="112"/>
      <c r="AUZ87" s="112"/>
      <c r="AVA87" s="112"/>
      <c r="AVB87" s="112"/>
      <c r="AVC87" s="112"/>
      <c r="AVD87" s="112"/>
      <c r="AVE87" s="112"/>
      <c r="AVF87" s="112"/>
      <c r="AVG87" s="112"/>
      <c r="AVH87" s="112"/>
      <c r="AVI87" s="112"/>
      <c r="AVJ87" s="112"/>
      <c r="AVK87" s="112"/>
      <c r="AVL87" s="112"/>
      <c r="AVM87" s="112"/>
      <c r="AVN87" s="112"/>
      <c r="AVO87" s="112"/>
      <c r="AVP87" s="112"/>
      <c r="AVQ87" s="112"/>
      <c r="AVR87" s="112"/>
      <c r="AVS87" s="112"/>
      <c r="AVT87" s="112"/>
      <c r="AVU87" s="112"/>
      <c r="AVV87" s="112"/>
      <c r="AVW87" s="112"/>
      <c r="AVX87" s="112"/>
      <c r="AVY87" s="112"/>
      <c r="AVZ87" s="112"/>
      <c r="AWA87" s="112"/>
      <c r="AWB87" s="112"/>
      <c r="AWC87" s="112"/>
      <c r="AWD87" s="112"/>
      <c r="AWE87" s="112"/>
      <c r="AWF87" s="112"/>
      <c r="AWG87" s="112"/>
      <c r="AWH87" s="112"/>
      <c r="AWI87" s="112"/>
      <c r="AWJ87" s="112"/>
      <c r="AWK87" s="112"/>
      <c r="AWL87" s="112"/>
      <c r="AWM87" s="112"/>
      <c r="AWN87" s="112"/>
      <c r="AWO87" s="112"/>
      <c r="AWP87" s="112"/>
      <c r="AWQ87" s="112"/>
      <c r="AWR87" s="112"/>
      <c r="AWS87" s="112"/>
      <c r="AWT87" s="112"/>
      <c r="AWU87" s="112"/>
      <c r="AWV87" s="112"/>
      <c r="AWW87" s="112"/>
      <c r="AWX87" s="112"/>
      <c r="AWY87" s="112"/>
      <c r="AWZ87" s="112"/>
      <c r="AXA87" s="112"/>
      <c r="AXB87" s="112"/>
      <c r="AXC87" s="112"/>
      <c r="AXD87" s="112"/>
      <c r="AXE87" s="112"/>
      <c r="AXF87" s="112"/>
      <c r="AXG87" s="112"/>
      <c r="AXH87" s="112"/>
      <c r="AXI87" s="112"/>
      <c r="AXJ87" s="112"/>
      <c r="AXK87" s="112"/>
      <c r="AXL87" s="112"/>
      <c r="AXM87" s="112"/>
      <c r="AXN87" s="112"/>
      <c r="AXO87" s="112"/>
      <c r="AXP87" s="112"/>
      <c r="AXQ87" s="112"/>
      <c r="AXR87" s="112"/>
      <c r="AXS87" s="112"/>
      <c r="AXT87" s="112"/>
      <c r="AXU87" s="112"/>
      <c r="AXV87" s="112"/>
      <c r="AXW87" s="112"/>
      <c r="AXX87" s="112"/>
      <c r="AXY87" s="112"/>
      <c r="AXZ87" s="112"/>
      <c r="AYA87" s="112"/>
      <c r="AYB87" s="112"/>
      <c r="AYC87" s="112"/>
      <c r="AYD87" s="112"/>
      <c r="AYE87" s="112"/>
      <c r="AYF87" s="112"/>
      <c r="AYG87" s="112"/>
      <c r="AYH87" s="112"/>
      <c r="AYI87" s="112"/>
      <c r="AYJ87" s="112"/>
      <c r="AYK87" s="112"/>
      <c r="AYL87" s="112"/>
      <c r="AYM87" s="112"/>
      <c r="AYN87" s="112"/>
      <c r="AYO87" s="112"/>
      <c r="AYP87" s="112"/>
      <c r="AYQ87" s="112"/>
      <c r="AYR87" s="112"/>
      <c r="AYS87" s="112"/>
      <c r="AYT87" s="112"/>
      <c r="AYU87" s="112"/>
      <c r="AYV87" s="112"/>
      <c r="AYW87" s="112"/>
      <c r="AYX87" s="112"/>
      <c r="AYY87" s="112"/>
      <c r="AYZ87" s="112"/>
      <c r="AZA87" s="112"/>
      <c r="AZB87" s="112"/>
      <c r="AZC87" s="112"/>
      <c r="AZD87" s="112"/>
      <c r="AZE87" s="112"/>
      <c r="AZF87" s="112"/>
      <c r="AZG87" s="112"/>
      <c r="AZH87" s="112"/>
      <c r="AZI87" s="112"/>
      <c r="AZJ87" s="112"/>
      <c r="AZK87" s="112"/>
      <c r="AZL87" s="112"/>
      <c r="AZM87" s="112"/>
      <c r="AZN87" s="112"/>
      <c r="AZO87" s="112"/>
      <c r="AZP87" s="112"/>
      <c r="AZQ87" s="112"/>
      <c r="AZR87" s="112"/>
      <c r="AZS87" s="112"/>
      <c r="AZT87" s="112"/>
      <c r="AZU87" s="112"/>
      <c r="AZV87" s="112"/>
      <c r="AZW87" s="112"/>
      <c r="AZX87" s="112"/>
      <c r="AZY87" s="112"/>
      <c r="AZZ87" s="112"/>
      <c r="BAA87" s="112"/>
      <c r="BAB87" s="112"/>
      <c r="BAC87" s="112"/>
      <c r="BAD87" s="112"/>
      <c r="BAE87" s="112"/>
      <c r="BAF87" s="112"/>
      <c r="BAG87" s="112"/>
      <c r="BAH87" s="112"/>
      <c r="BAI87" s="112"/>
      <c r="BAJ87" s="112"/>
      <c r="BAK87" s="112"/>
      <c r="BAL87" s="112"/>
      <c r="BAM87" s="112"/>
      <c r="BAN87" s="112"/>
      <c r="BAO87" s="112"/>
      <c r="BAP87" s="112"/>
      <c r="BAQ87" s="112"/>
      <c r="BAR87" s="112"/>
      <c r="BAS87" s="112"/>
      <c r="BAT87" s="112"/>
      <c r="BAU87" s="112"/>
      <c r="BAV87" s="112"/>
      <c r="BAW87" s="112"/>
      <c r="BAX87" s="112"/>
      <c r="BAY87" s="112"/>
      <c r="BAZ87" s="112"/>
      <c r="BBA87" s="112"/>
      <c r="BBB87" s="112"/>
      <c r="BBC87" s="112"/>
      <c r="BBD87" s="112"/>
      <c r="BBE87" s="112"/>
      <c r="BBF87" s="112"/>
      <c r="BBG87" s="112"/>
      <c r="BBH87" s="112"/>
      <c r="BBI87" s="112"/>
      <c r="BBJ87" s="112"/>
      <c r="BBK87" s="112"/>
      <c r="BBL87" s="112"/>
      <c r="BBM87" s="112"/>
      <c r="BBN87" s="112"/>
      <c r="BBO87" s="112"/>
      <c r="BBP87" s="112"/>
      <c r="BBQ87" s="112"/>
      <c r="BBR87" s="112"/>
      <c r="BBS87" s="112"/>
      <c r="BBT87" s="112"/>
      <c r="BBU87" s="112"/>
      <c r="BBV87" s="112"/>
      <c r="BBW87" s="112"/>
      <c r="BBX87" s="112"/>
      <c r="BBY87" s="112"/>
      <c r="BBZ87" s="112"/>
      <c r="BCA87" s="112"/>
      <c r="BCB87" s="112"/>
      <c r="BCC87" s="112"/>
      <c r="BCD87" s="112"/>
      <c r="BCE87" s="112"/>
      <c r="BCF87" s="112"/>
      <c r="BCG87" s="112"/>
      <c r="BCH87" s="112"/>
      <c r="BCI87" s="112"/>
      <c r="BCJ87" s="112"/>
      <c r="BCK87" s="112"/>
      <c r="BCL87" s="112"/>
      <c r="BCM87" s="112"/>
      <c r="BCN87" s="112"/>
      <c r="BCO87" s="112"/>
      <c r="BCP87" s="112"/>
      <c r="BCQ87" s="112"/>
      <c r="BCR87" s="112"/>
      <c r="BCS87" s="112"/>
      <c r="BCT87" s="112"/>
      <c r="BCU87" s="112"/>
      <c r="BCV87" s="112"/>
      <c r="BCW87" s="112"/>
      <c r="BCX87" s="112"/>
      <c r="BCY87" s="112"/>
      <c r="BCZ87" s="112"/>
      <c r="BDA87" s="112"/>
      <c r="BDB87" s="112"/>
      <c r="BDC87" s="112"/>
      <c r="BDD87" s="112"/>
      <c r="BDE87" s="112"/>
      <c r="BDF87" s="112"/>
      <c r="BDG87" s="112"/>
      <c r="BDH87" s="112"/>
      <c r="BDI87" s="112"/>
      <c r="BDJ87" s="112"/>
      <c r="BDK87" s="112"/>
      <c r="BDL87" s="112"/>
      <c r="BDM87" s="112"/>
      <c r="BDN87" s="112"/>
      <c r="BDO87" s="112"/>
      <c r="BDP87" s="112"/>
      <c r="BDQ87" s="112"/>
      <c r="BDR87" s="112"/>
      <c r="BDS87" s="112"/>
      <c r="BDT87" s="112"/>
      <c r="BDU87" s="112"/>
      <c r="BDV87" s="112"/>
      <c r="BDW87" s="112"/>
      <c r="BDX87" s="112"/>
      <c r="BDY87" s="112"/>
      <c r="BDZ87" s="112"/>
      <c r="BEA87" s="112"/>
      <c r="BEB87" s="112"/>
      <c r="BEC87" s="112"/>
      <c r="BED87" s="112"/>
      <c r="BEE87" s="112"/>
      <c r="BEF87" s="112"/>
      <c r="BEG87" s="112"/>
      <c r="BEH87" s="112"/>
      <c r="BEI87" s="112"/>
      <c r="BEJ87" s="112"/>
      <c r="BEK87" s="112"/>
      <c r="BEL87" s="112"/>
      <c r="BEM87" s="112"/>
      <c r="BEN87" s="112"/>
      <c r="BEO87" s="112"/>
      <c r="BEP87" s="112"/>
      <c r="BEQ87" s="112"/>
      <c r="BER87" s="112"/>
      <c r="BES87" s="112"/>
      <c r="BET87" s="112"/>
      <c r="BEU87" s="112"/>
      <c r="BEV87" s="112"/>
      <c r="BEW87" s="112"/>
      <c r="BEX87" s="112"/>
      <c r="BEY87" s="112"/>
      <c r="BEZ87" s="112"/>
      <c r="BFA87" s="112"/>
      <c r="BFB87" s="112"/>
      <c r="BFC87" s="112"/>
      <c r="BFD87" s="112"/>
      <c r="BFE87" s="112"/>
      <c r="BFF87" s="112"/>
      <c r="BFG87" s="112"/>
      <c r="BFH87" s="112"/>
      <c r="BFI87" s="112"/>
      <c r="BFJ87" s="112"/>
      <c r="BFK87" s="112"/>
      <c r="BFL87" s="112"/>
      <c r="BFM87" s="112"/>
      <c r="BFN87" s="112"/>
      <c r="BFO87" s="112"/>
      <c r="BFP87" s="112"/>
      <c r="BFQ87" s="112"/>
      <c r="BFR87" s="112"/>
      <c r="BFS87" s="112"/>
      <c r="BFT87" s="112"/>
      <c r="BFU87" s="112"/>
      <c r="BFV87" s="112"/>
      <c r="BFW87" s="112"/>
      <c r="BFX87" s="112"/>
      <c r="BFY87" s="112"/>
      <c r="BFZ87" s="112"/>
      <c r="BGA87" s="112"/>
      <c r="BGB87" s="112"/>
      <c r="BGC87" s="112"/>
      <c r="BGD87" s="112"/>
      <c r="BGE87" s="112"/>
      <c r="BGF87" s="112"/>
      <c r="BGG87" s="112"/>
      <c r="BGH87" s="112"/>
      <c r="BGI87" s="112"/>
      <c r="BGJ87" s="112"/>
      <c r="BGK87" s="112"/>
      <c r="BGL87" s="112"/>
      <c r="BGM87" s="112"/>
      <c r="BGN87" s="112"/>
      <c r="BGO87" s="112"/>
      <c r="BGP87" s="112"/>
      <c r="BGQ87" s="112"/>
      <c r="BGR87" s="112"/>
      <c r="BGS87" s="112"/>
      <c r="BGT87" s="112"/>
      <c r="BGU87" s="112"/>
      <c r="BGV87" s="112"/>
      <c r="BGW87" s="112"/>
      <c r="BGX87" s="112"/>
      <c r="BGY87" s="112"/>
      <c r="BGZ87" s="112"/>
      <c r="BHA87" s="112"/>
      <c r="BHB87" s="112"/>
      <c r="BHC87" s="112"/>
      <c r="BHD87" s="112"/>
      <c r="BHE87" s="112"/>
      <c r="BHF87" s="112"/>
      <c r="BHG87" s="112"/>
      <c r="BHH87" s="112"/>
      <c r="BHI87" s="112"/>
      <c r="BHJ87" s="112"/>
      <c r="BHK87" s="112"/>
      <c r="BHL87" s="112"/>
      <c r="BHM87" s="112"/>
      <c r="BHN87" s="112"/>
      <c r="BHO87" s="112"/>
      <c r="BHP87" s="112"/>
      <c r="BHQ87" s="112"/>
      <c r="BHR87" s="112"/>
      <c r="BHS87" s="112"/>
      <c r="BHT87" s="112"/>
      <c r="BHU87" s="112"/>
      <c r="BHV87" s="112"/>
      <c r="BHW87" s="112"/>
      <c r="BHX87" s="112"/>
      <c r="BHY87" s="112"/>
      <c r="BHZ87" s="112"/>
      <c r="BIA87" s="112"/>
      <c r="BIB87" s="112"/>
      <c r="BIC87" s="112"/>
      <c r="BID87" s="112"/>
      <c r="BIE87" s="112"/>
      <c r="BIF87" s="112"/>
      <c r="BIG87" s="112"/>
      <c r="BIH87" s="112"/>
      <c r="BII87" s="112"/>
      <c r="BIJ87" s="112"/>
      <c r="BIK87" s="112"/>
      <c r="BIL87" s="112"/>
      <c r="BIM87" s="112"/>
      <c r="BIN87" s="112"/>
      <c r="BIO87" s="112"/>
      <c r="BIP87" s="112"/>
      <c r="BIQ87" s="112"/>
      <c r="BIR87" s="112"/>
      <c r="BIS87" s="112"/>
      <c r="BIT87" s="112"/>
      <c r="BIU87" s="112"/>
      <c r="BIV87" s="112"/>
      <c r="BIW87" s="112"/>
      <c r="BIX87" s="112"/>
      <c r="BIY87" s="112"/>
      <c r="BIZ87" s="112"/>
      <c r="BJA87" s="112"/>
      <c r="BJB87" s="112"/>
      <c r="BJC87" s="112"/>
      <c r="BJD87" s="112"/>
      <c r="BJE87" s="112"/>
      <c r="BJF87" s="112"/>
      <c r="BJG87" s="112"/>
      <c r="BJH87" s="112"/>
      <c r="BJI87" s="112"/>
      <c r="BJJ87" s="112"/>
      <c r="BJK87" s="112"/>
      <c r="BJL87" s="112"/>
      <c r="BJM87" s="112"/>
      <c r="BJN87" s="112"/>
      <c r="BJO87" s="112"/>
      <c r="BJP87" s="112"/>
      <c r="BJQ87" s="112"/>
      <c r="BJR87" s="112"/>
      <c r="BJS87" s="112"/>
      <c r="BJT87" s="112"/>
      <c r="BJU87" s="112"/>
      <c r="BJV87" s="112"/>
      <c r="BJW87" s="112"/>
      <c r="BJX87" s="112"/>
      <c r="BJY87" s="112"/>
      <c r="BJZ87" s="112"/>
      <c r="BKA87" s="112"/>
      <c r="BKB87" s="112"/>
      <c r="BKC87" s="112"/>
      <c r="BKD87" s="112"/>
      <c r="BKE87" s="112"/>
      <c r="BKF87" s="112"/>
      <c r="BKG87" s="112"/>
      <c r="BKH87" s="112"/>
      <c r="BKI87" s="112"/>
      <c r="BKJ87" s="112"/>
      <c r="BKK87" s="112"/>
      <c r="BKL87" s="112"/>
      <c r="BKM87" s="112"/>
      <c r="BKN87" s="112"/>
      <c r="BKO87" s="112"/>
      <c r="BKP87" s="112"/>
      <c r="BKQ87" s="112"/>
      <c r="BKR87" s="112"/>
      <c r="BKS87" s="112"/>
      <c r="BKT87" s="112"/>
      <c r="BKU87" s="112"/>
      <c r="BKV87" s="112"/>
      <c r="BKW87" s="112"/>
      <c r="BKX87" s="112"/>
      <c r="BKY87" s="112"/>
      <c r="BKZ87" s="112"/>
      <c r="BLA87" s="112"/>
      <c r="BLB87" s="112"/>
      <c r="BLC87" s="112"/>
      <c r="BLD87" s="112"/>
      <c r="BLE87" s="112"/>
      <c r="BLF87" s="112"/>
      <c r="BLG87" s="112"/>
      <c r="BLH87" s="112"/>
      <c r="BLI87" s="112"/>
      <c r="BLJ87" s="112"/>
      <c r="BLK87" s="112"/>
      <c r="BLL87" s="112"/>
      <c r="BLM87" s="112"/>
      <c r="BLN87" s="112"/>
      <c r="BLO87" s="112"/>
      <c r="BLP87" s="112"/>
      <c r="BLQ87" s="112"/>
      <c r="BLR87" s="112"/>
      <c r="BLS87" s="112"/>
      <c r="BLT87" s="112"/>
      <c r="BLU87" s="112"/>
      <c r="BLV87" s="112"/>
      <c r="BLW87" s="112"/>
      <c r="BLX87" s="112"/>
      <c r="BLY87" s="112"/>
      <c r="BLZ87" s="112"/>
      <c r="BMA87" s="112"/>
      <c r="BMB87" s="112"/>
      <c r="BMC87" s="112"/>
      <c r="BMD87" s="112"/>
      <c r="BME87" s="112"/>
      <c r="BMF87" s="112"/>
      <c r="BMG87" s="112"/>
      <c r="BMH87" s="112"/>
      <c r="BMI87" s="112"/>
      <c r="BMJ87" s="112"/>
      <c r="BMK87" s="112"/>
      <c r="BML87" s="112"/>
      <c r="BMM87" s="112"/>
      <c r="BMN87" s="112"/>
      <c r="BMO87" s="112"/>
      <c r="BMP87" s="112"/>
      <c r="BMQ87" s="112"/>
      <c r="BMR87" s="112"/>
      <c r="BMS87" s="112"/>
      <c r="BMT87" s="112"/>
      <c r="BMU87" s="112"/>
      <c r="BMV87" s="112"/>
      <c r="BMW87" s="112"/>
      <c r="BMX87" s="112"/>
      <c r="BMY87" s="112"/>
      <c r="BMZ87" s="112"/>
      <c r="BNA87" s="112"/>
      <c r="BNB87" s="112"/>
      <c r="BNC87" s="112"/>
      <c r="BND87" s="112"/>
      <c r="BNE87" s="112"/>
      <c r="BNF87" s="112"/>
      <c r="BNG87" s="112"/>
      <c r="BNH87" s="112"/>
      <c r="BNI87" s="112"/>
      <c r="BNJ87" s="112"/>
      <c r="BNK87" s="112"/>
      <c r="BNL87" s="112"/>
      <c r="BNM87" s="112"/>
      <c r="BNN87" s="112"/>
      <c r="BNO87" s="112"/>
      <c r="BNP87" s="112"/>
      <c r="BNQ87" s="112"/>
      <c r="BNR87" s="112"/>
      <c r="BNS87" s="112"/>
      <c r="BNT87" s="112"/>
      <c r="BNU87" s="112"/>
      <c r="BNV87" s="112"/>
      <c r="BNW87" s="112"/>
      <c r="BNX87" s="112"/>
      <c r="BNY87" s="112"/>
      <c r="BNZ87" s="112"/>
      <c r="BOA87" s="112"/>
      <c r="BOB87" s="112"/>
      <c r="BOC87" s="112"/>
      <c r="BOD87" s="112"/>
      <c r="BOE87" s="112"/>
      <c r="BOF87" s="112"/>
      <c r="BOG87" s="112"/>
      <c r="BOH87" s="112"/>
      <c r="BOI87" s="112"/>
      <c r="BOJ87" s="112"/>
      <c r="BOK87" s="112"/>
      <c r="BOL87" s="112"/>
      <c r="BOM87" s="112"/>
      <c r="BON87" s="112"/>
      <c r="BOO87" s="112"/>
      <c r="BOP87" s="112"/>
      <c r="BOQ87" s="112"/>
      <c r="BOR87" s="112"/>
      <c r="BOS87" s="112"/>
      <c r="BOT87" s="112"/>
      <c r="BOU87" s="112"/>
      <c r="BOV87" s="112"/>
      <c r="BOW87" s="112"/>
      <c r="BOX87" s="112"/>
      <c r="BOY87" s="112"/>
      <c r="BOZ87" s="112"/>
      <c r="BPA87" s="112"/>
      <c r="BPB87" s="112"/>
      <c r="BPC87" s="112"/>
      <c r="BPD87" s="112"/>
      <c r="BPE87" s="112"/>
      <c r="BPF87" s="112"/>
      <c r="BPG87" s="112"/>
      <c r="BPH87" s="112"/>
      <c r="BPI87" s="112"/>
      <c r="BPJ87" s="112"/>
      <c r="BPK87" s="112"/>
      <c r="BPL87" s="112"/>
      <c r="BPM87" s="112"/>
      <c r="BPN87" s="112"/>
      <c r="BPO87" s="112"/>
      <c r="BPP87" s="112"/>
      <c r="BPQ87" s="112"/>
      <c r="BPR87" s="112"/>
      <c r="BPS87" s="112"/>
      <c r="BPT87" s="112"/>
      <c r="BPU87" s="112"/>
      <c r="BPV87" s="112"/>
      <c r="BPW87" s="112"/>
      <c r="BPX87" s="112"/>
      <c r="BPY87" s="112"/>
      <c r="BPZ87" s="112"/>
      <c r="BQA87" s="112"/>
      <c r="BQB87" s="112"/>
      <c r="BQC87" s="112"/>
      <c r="BQD87" s="112"/>
      <c r="BQE87" s="112"/>
      <c r="BQF87" s="112"/>
      <c r="BQG87" s="112"/>
      <c r="BQH87" s="112"/>
      <c r="BQI87" s="112"/>
      <c r="BQJ87" s="112"/>
      <c r="BQK87" s="112"/>
      <c r="BQL87" s="112"/>
      <c r="BQM87" s="112"/>
      <c r="BQN87" s="112"/>
      <c r="BQO87" s="112"/>
      <c r="BQP87" s="112"/>
      <c r="BQQ87" s="112"/>
      <c r="BQR87" s="112"/>
      <c r="BQS87" s="112"/>
      <c r="BQT87" s="112"/>
      <c r="BQU87" s="112"/>
      <c r="BQV87" s="112"/>
      <c r="BQW87" s="112"/>
      <c r="BQX87" s="112"/>
      <c r="BQY87" s="112"/>
      <c r="BQZ87" s="112"/>
      <c r="BRA87" s="112"/>
      <c r="BRB87" s="112"/>
      <c r="BRC87" s="112"/>
      <c r="BRD87" s="112"/>
      <c r="BRE87" s="112"/>
      <c r="BRF87" s="112"/>
      <c r="BRG87" s="112"/>
      <c r="BRH87" s="112"/>
      <c r="BRI87" s="112"/>
      <c r="BRJ87" s="112"/>
      <c r="BRK87" s="112"/>
      <c r="BRL87" s="112"/>
      <c r="BRM87" s="112"/>
      <c r="BRN87" s="112"/>
      <c r="BRO87" s="112"/>
      <c r="BRP87" s="112"/>
      <c r="BRQ87" s="112"/>
      <c r="BRR87" s="112"/>
      <c r="BRS87" s="112"/>
      <c r="BRT87" s="112"/>
      <c r="BRU87" s="112"/>
      <c r="BRV87" s="112"/>
      <c r="BRW87" s="112"/>
      <c r="BRX87" s="112"/>
      <c r="BRY87" s="112"/>
      <c r="BRZ87" s="112"/>
      <c r="BSA87" s="112"/>
      <c r="BSB87" s="112"/>
      <c r="BSC87" s="112"/>
      <c r="BSD87" s="112"/>
      <c r="BSE87" s="112"/>
      <c r="BSF87" s="112"/>
      <c r="BSG87" s="112"/>
      <c r="BSH87" s="112"/>
      <c r="BSI87" s="112"/>
      <c r="BSJ87" s="112"/>
      <c r="BSK87" s="112"/>
      <c r="BSL87" s="112"/>
      <c r="BSM87" s="112"/>
      <c r="BSN87" s="112"/>
      <c r="BSO87" s="112"/>
      <c r="BSP87" s="112"/>
      <c r="BSQ87" s="112"/>
      <c r="BSR87" s="112"/>
      <c r="BSS87" s="112"/>
      <c r="BST87" s="112"/>
      <c r="BSU87" s="112"/>
      <c r="BSV87" s="112"/>
      <c r="BSW87" s="112"/>
      <c r="BSX87" s="112"/>
      <c r="BSY87" s="112"/>
      <c r="BSZ87" s="112"/>
      <c r="BTA87" s="112"/>
      <c r="BTB87" s="112"/>
      <c r="BTC87" s="112"/>
      <c r="BTD87" s="112"/>
      <c r="BTE87" s="112"/>
      <c r="BTF87" s="112"/>
      <c r="BTG87" s="112"/>
      <c r="BTH87" s="112"/>
      <c r="BTI87" s="112"/>
      <c r="BTJ87" s="112"/>
      <c r="BTK87" s="112"/>
      <c r="BTL87" s="112"/>
      <c r="BTM87" s="112"/>
      <c r="BTN87" s="112"/>
      <c r="BTO87" s="112"/>
      <c r="BTP87" s="112"/>
      <c r="BTQ87" s="112"/>
      <c r="BTR87" s="112"/>
      <c r="BTS87" s="112"/>
      <c r="BTT87" s="112"/>
      <c r="BTU87" s="112"/>
      <c r="BTV87" s="112"/>
      <c r="BTW87" s="112"/>
      <c r="BTX87" s="112"/>
      <c r="BTY87" s="112"/>
      <c r="BTZ87" s="112"/>
      <c r="BUA87" s="112"/>
      <c r="BUB87" s="112"/>
      <c r="BUC87" s="112"/>
      <c r="BUD87" s="112"/>
      <c r="BUE87" s="112"/>
      <c r="BUF87" s="112"/>
      <c r="BUG87" s="112"/>
      <c r="BUH87" s="112"/>
      <c r="BUI87" s="112"/>
      <c r="BUJ87" s="112"/>
      <c r="BUK87" s="112"/>
      <c r="BUL87" s="112"/>
      <c r="BUM87" s="112"/>
      <c r="BUN87" s="112"/>
      <c r="BUO87" s="112"/>
      <c r="BUP87" s="112"/>
      <c r="BUQ87" s="112"/>
      <c r="BUR87" s="112"/>
      <c r="BUS87" s="112"/>
      <c r="BUT87" s="112"/>
      <c r="BUU87" s="112"/>
      <c r="BUV87" s="112"/>
      <c r="BUW87" s="112"/>
      <c r="BUX87" s="112"/>
      <c r="BUY87" s="112"/>
      <c r="BUZ87" s="112"/>
      <c r="BVA87" s="112"/>
      <c r="BVB87" s="112"/>
      <c r="BVC87" s="112"/>
      <c r="BVD87" s="112"/>
      <c r="BVE87" s="112"/>
      <c r="BVF87" s="112"/>
      <c r="BVG87" s="112"/>
      <c r="BVH87" s="112"/>
      <c r="BVI87" s="112"/>
      <c r="BVJ87" s="112"/>
      <c r="BVK87" s="112"/>
      <c r="BVL87" s="112"/>
      <c r="BVM87" s="112"/>
      <c r="BVN87" s="112"/>
      <c r="BVO87" s="112"/>
      <c r="BVP87" s="112"/>
      <c r="BVQ87" s="112"/>
      <c r="BVR87" s="112"/>
      <c r="BVS87" s="112"/>
      <c r="BVT87" s="112"/>
      <c r="BVU87" s="112"/>
      <c r="BVV87" s="112"/>
      <c r="BVW87" s="112"/>
      <c r="BVX87" s="112"/>
      <c r="BVY87" s="112"/>
      <c r="BVZ87" s="112"/>
      <c r="BWA87" s="112"/>
      <c r="BWB87" s="112"/>
      <c r="BWC87" s="112"/>
      <c r="BWD87" s="112"/>
      <c r="BWE87" s="112"/>
      <c r="BWF87" s="112"/>
      <c r="BWG87" s="112"/>
      <c r="BWH87" s="112"/>
      <c r="BWI87" s="112"/>
      <c r="BWJ87" s="112"/>
      <c r="BWK87" s="112"/>
      <c r="BWL87" s="112"/>
      <c r="BWM87" s="112"/>
      <c r="BWN87" s="112"/>
      <c r="BWO87" s="112"/>
      <c r="BWP87" s="112"/>
      <c r="BWQ87" s="112"/>
      <c r="BWR87" s="112"/>
      <c r="BWS87" s="112"/>
      <c r="BWT87" s="112"/>
      <c r="BWU87" s="112"/>
      <c r="BWV87" s="112"/>
      <c r="BWW87" s="112"/>
      <c r="BWX87" s="112"/>
      <c r="BWY87" s="112"/>
      <c r="BWZ87" s="112"/>
      <c r="BXA87" s="112"/>
      <c r="BXB87" s="112"/>
      <c r="BXC87" s="112"/>
      <c r="BXD87" s="112"/>
      <c r="BXE87" s="112"/>
      <c r="BXF87" s="112"/>
      <c r="BXG87" s="112"/>
      <c r="BXH87" s="112"/>
      <c r="BXI87" s="112"/>
      <c r="BXJ87" s="112"/>
      <c r="BXK87" s="112"/>
      <c r="BXL87" s="112"/>
      <c r="BXM87" s="112"/>
      <c r="BXN87" s="112"/>
      <c r="BXO87" s="112"/>
      <c r="BXP87" s="112"/>
      <c r="BXQ87" s="112"/>
      <c r="BXR87" s="112"/>
      <c r="BXS87" s="112"/>
      <c r="BXT87" s="112"/>
      <c r="BXU87" s="112"/>
      <c r="BXV87" s="112"/>
      <c r="BXW87" s="112"/>
      <c r="BXX87" s="112"/>
      <c r="BXY87" s="112"/>
      <c r="BXZ87" s="112"/>
      <c r="BYA87" s="112"/>
      <c r="BYB87" s="112"/>
      <c r="BYC87" s="112"/>
      <c r="BYD87" s="112"/>
      <c r="BYE87" s="112"/>
      <c r="BYF87" s="112"/>
      <c r="BYG87" s="112"/>
      <c r="BYH87" s="112"/>
      <c r="BYI87" s="112"/>
      <c r="BYJ87" s="112"/>
      <c r="BYK87" s="112"/>
      <c r="BYL87" s="112"/>
      <c r="BYM87" s="112"/>
      <c r="BYN87" s="112"/>
      <c r="BYO87" s="112"/>
      <c r="BYP87" s="112"/>
      <c r="BYQ87" s="112"/>
      <c r="BYR87" s="112"/>
      <c r="BYS87" s="112"/>
      <c r="BYT87" s="112"/>
      <c r="BYU87" s="112"/>
      <c r="BYV87" s="112"/>
      <c r="BYW87" s="112"/>
      <c r="BYX87" s="112"/>
      <c r="BYY87" s="112"/>
      <c r="BYZ87" s="112"/>
      <c r="BZA87" s="112"/>
      <c r="BZB87" s="112"/>
      <c r="BZC87" s="112"/>
      <c r="BZD87" s="112"/>
      <c r="BZE87" s="112"/>
      <c r="BZF87" s="112"/>
    </row>
    <row r="88" spans="1:2034" s="68" customFormat="1" x14ac:dyDescent="0.25">
      <c r="A88" s="62">
        <v>2</v>
      </c>
      <c r="B88" s="126" t="s">
        <v>55</v>
      </c>
      <c r="C88" s="127">
        <v>24.72</v>
      </c>
      <c r="D88" s="127">
        <v>33.1</v>
      </c>
      <c r="E88" s="128">
        <v>22240</v>
      </c>
      <c r="F88" s="128">
        <v>23.82</v>
      </c>
      <c r="G88" s="78"/>
      <c r="H88" s="72"/>
      <c r="I88" s="72"/>
      <c r="J88" s="72"/>
      <c r="K88" s="72"/>
      <c r="L88" s="72"/>
      <c r="M88" s="72"/>
      <c r="N88" s="72"/>
      <c r="O88" s="80"/>
      <c r="Q88" s="55"/>
      <c r="R88" s="72"/>
      <c r="S88" s="72"/>
      <c r="T88" s="72"/>
      <c r="U88" s="72"/>
      <c r="V88" s="72"/>
      <c r="W88" s="72"/>
      <c r="X88" s="55"/>
      <c r="Y88" s="87"/>
      <c r="AG88" s="112"/>
      <c r="AH88" s="112"/>
      <c r="AI88" s="112"/>
      <c r="AJ88" s="112"/>
      <c r="AK88" s="112"/>
      <c r="AL88" s="112"/>
      <c r="AM88" s="112"/>
      <c r="AN88" s="112"/>
      <c r="AO88" s="112"/>
      <c r="AP88" s="112"/>
      <c r="AQ88" s="112"/>
      <c r="AR88" s="112"/>
      <c r="AS88" s="112"/>
      <c r="AT88" s="112"/>
      <c r="AU88" s="112"/>
      <c r="AV88" s="112"/>
      <c r="AW88" s="112"/>
      <c r="AX88" s="112"/>
      <c r="AY88" s="112"/>
      <c r="AZ88" s="112"/>
      <c r="BA88" s="112"/>
      <c r="BB88" s="112"/>
      <c r="BC88" s="112"/>
      <c r="BD88" s="112"/>
      <c r="BE88" s="112"/>
      <c r="BF88" s="112"/>
      <c r="BG88" s="112"/>
      <c r="BH88" s="112"/>
      <c r="BI88" s="112"/>
      <c r="BJ88" s="112"/>
      <c r="BK88" s="112"/>
      <c r="BL88" s="112"/>
      <c r="BM88" s="112"/>
      <c r="BN88" s="112"/>
      <c r="BO88" s="112"/>
      <c r="BP88" s="112"/>
      <c r="BQ88" s="112"/>
      <c r="BR88" s="112"/>
      <c r="BS88" s="112"/>
      <c r="BT88" s="112"/>
      <c r="BU88" s="112"/>
      <c r="BV88" s="112"/>
      <c r="BW88" s="112"/>
      <c r="BX88" s="112"/>
      <c r="BY88" s="112"/>
      <c r="BZ88" s="112"/>
      <c r="CA88" s="112"/>
      <c r="CB88" s="112"/>
      <c r="CC88" s="112"/>
      <c r="CD88" s="112"/>
      <c r="CE88" s="112"/>
      <c r="CF88" s="112"/>
      <c r="CG88" s="112"/>
      <c r="CH88" s="112"/>
      <c r="CI88" s="112"/>
      <c r="CJ88" s="112"/>
      <c r="CK88" s="112"/>
      <c r="CL88" s="112"/>
      <c r="CM88" s="112"/>
      <c r="CN88" s="112"/>
      <c r="CO88" s="112"/>
      <c r="CP88" s="112"/>
      <c r="CQ88" s="112"/>
      <c r="CR88" s="112"/>
      <c r="CS88" s="112"/>
      <c r="CT88" s="112"/>
      <c r="CU88" s="112"/>
      <c r="CV88" s="112"/>
      <c r="CW88" s="112"/>
      <c r="CX88" s="112"/>
      <c r="CY88" s="112"/>
      <c r="CZ88" s="112"/>
      <c r="DA88" s="112"/>
      <c r="DB88" s="112"/>
      <c r="DC88" s="112"/>
      <c r="DD88" s="112"/>
      <c r="DE88" s="112"/>
      <c r="DF88" s="112"/>
      <c r="DG88" s="112"/>
      <c r="DH88" s="112"/>
      <c r="DI88" s="112"/>
      <c r="DJ88" s="112"/>
      <c r="DK88" s="112"/>
      <c r="DL88" s="112"/>
      <c r="DM88" s="112"/>
      <c r="DN88" s="112"/>
      <c r="DO88" s="112"/>
      <c r="DP88" s="112"/>
      <c r="DQ88" s="112"/>
      <c r="DR88" s="112"/>
      <c r="DS88" s="112"/>
      <c r="DT88" s="112"/>
      <c r="DU88" s="112"/>
      <c r="DV88" s="112"/>
      <c r="DW88" s="112"/>
      <c r="DX88" s="112"/>
      <c r="DY88" s="112"/>
      <c r="DZ88" s="112"/>
      <c r="EA88" s="112"/>
      <c r="EB88" s="112"/>
      <c r="EC88" s="112"/>
      <c r="ED88" s="112"/>
      <c r="EE88" s="112"/>
      <c r="EF88" s="112"/>
      <c r="EG88" s="112"/>
      <c r="EH88" s="112"/>
      <c r="EI88" s="112"/>
      <c r="EJ88" s="112"/>
      <c r="EK88" s="112"/>
      <c r="EL88" s="112"/>
      <c r="EM88" s="112"/>
      <c r="EN88" s="112"/>
      <c r="EO88" s="112"/>
      <c r="EP88" s="112"/>
      <c r="EQ88" s="112"/>
      <c r="ER88" s="112"/>
      <c r="ES88" s="112"/>
      <c r="ET88" s="112"/>
      <c r="EU88" s="112"/>
      <c r="EV88" s="112"/>
      <c r="EW88" s="112"/>
      <c r="EX88" s="112"/>
      <c r="EY88" s="112"/>
      <c r="EZ88" s="112"/>
      <c r="FA88" s="112"/>
      <c r="FB88" s="112"/>
      <c r="FC88" s="112"/>
      <c r="FD88" s="112"/>
      <c r="FE88" s="112"/>
      <c r="FF88" s="112"/>
      <c r="FG88" s="112"/>
      <c r="FH88" s="112"/>
      <c r="FI88" s="112"/>
      <c r="FJ88" s="112"/>
      <c r="FK88" s="112"/>
      <c r="FL88" s="112"/>
      <c r="FM88" s="112"/>
      <c r="FN88" s="112"/>
      <c r="FO88" s="112"/>
      <c r="FP88" s="112"/>
      <c r="FQ88" s="112"/>
      <c r="FR88" s="112"/>
      <c r="FS88" s="112"/>
      <c r="FT88" s="112"/>
      <c r="FU88" s="112"/>
      <c r="FV88" s="112"/>
      <c r="FW88" s="112"/>
      <c r="FX88" s="112"/>
      <c r="FY88" s="112"/>
      <c r="FZ88" s="112"/>
      <c r="GA88" s="112"/>
      <c r="GB88" s="112"/>
      <c r="GC88" s="112"/>
      <c r="GD88" s="112"/>
      <c r="GE88" s="112"/>
      <c r="GF88" s="112"/>
      <c r="GG88" s="112"/>
      <c r="GH88" s="112"/>
      <c r="GI88" s="112"/>
      <c r="GJ88" s="112"/>
      <c r="GK88" s="112"/>
      <c r="GL88" s="112"/>
      <c r="GM88" s="112"/>
      <c r="GN88" s="112"/>
      <c r="GO88" s="112"/>
      <c r="GP88" s="112"/>
      <c r="GQ88" s="112"/>
      <c r="GR88" s="112"/>
      <c r="GS88" s="112"/>
      <c r="GT88" s="112"/>
      <c r="GU88" s="112"/>
      <c r="GV88" s="112"/>
      <c r="GW88" s="112"/>
      <c r="GX88" s="112"/>
      <c r="GY88" s="112"/>
      <c r="GZ88" s="112"/>
      <c r="HA88" s="112"/>
      <c r="HB88" s="112"/>
      <c r="HC88" s="112"/>
      <c r="HD88" s="112"/>
      <c r="HE88" s="112"/>
      <c r="HF88" s="112"/>
      <c r="HG88" s="112"/>
      <c r="HH88" s="112"/>
      <c r="HI88" s="112"/>
      <c r="HJ88" s="112"/>
      <c r="HK88" s="112"/>
      <c r="HL88" s="112"/>
      <c r="HM88" s="112"/>
      <c r="HN88" s="112"/>
      <c r="HO88" s="112"/>
      <c r="HP88" s="112"/>
      <c r="HQ88" s="112"/>
      <c r="HR88" s="112"/>
      <c r="HS88" s="112"/>
      <c r="HT88" s="112"/>
      <c r="HU88" s="112"/>
      <c r="HV88" s="112"/>
      <c r="HW88" s="112"/>
      <c r="HX88" s="112"/>
      <c r="HY88" s="112"/>
      <c r="HZ88" s="112"/>
      <c r="IA88" s="112"/>
      <c r="IB88" s="112"/>
      <c r="IC88" s="112"/>
      <c r="ID88" s="112"/>
      <c r="IE88" s="112"/>
      <c r="IF88" s="112"/>
      <c r="IG88" s="112"/>
      <c r="IH88" s="112"/>
      <c r="II88" s="112"/>
      <c r="IJ88" s="112"/>
      <c r="IK88" s="112"/>
      <c r="IL88" s="112"/>
      <c r="IM88" s="112"/>
      <c r="IN88" s="112"/>
      <c r="IO88" s="112"/>
      <c r="IP88" s="112"/>
      <c r="IQ88" s="112"/>
      <c r="IR88" s="112"/>
      <c r="IS88" s="112"/>
      <c r="IT88" s="112"/>
      <c r="IU88" s="112"/>
      <c r="IV88" s="112"/>
      <c r="IW88" s="112"/>
      <c r="IX88" s="112"/>
      <c r="IY88" s="112"/>
      <c r="IZ88" s="112"/>
      <c r="JA88" s="112"/>
      <c r="JB88" s="112"/>
      <c r="JC88" s="112"/>
      <c r="JD88" s="112"/>
      <c r="JE88" s="112"/>
      <c r="JF88" s="112"/>
      <c r="JG88" s="112"/>
      <c r="JH88" s="112"/>
      <c r="JI88" s="112"/>
      <c r="JJ88" s="112"/>
      <c r="JK88" s="112"/>
      <c r="JL88" s="112"/>
      <c r="JM88" s="112"/>
      <c r="JN88" s="112"/>
      <c r="JO88" s="112"/>
      <c r="JP88" s="112"/>
      <c r="JQ88" s="112"/>
      <c r="JR88" s="112"/>
      <c r="JS88" s="112"/>
      <c r="JT88" s="112"/>
      <c r="JU88" s="112"/>
      <c r="JV88" s="112"/>
      <c r="JW88" s="112"/>
      <c r="JX88" s="112"/>
      <c r="JY88" s="112"/>
      <c r="JZ88" s="112"/>
      <c r="KA88" s="112"/>
      <c r="KB88" s="112"/>
      <c r="KC88" s="112"/>
      <c r="KD88" s="112"/>
      <c r="KE88" s="112"/>
      <c r="KF88" s="112"/>
      <c r="KG88" s="112"/>
      <c r="KH88" s="112"/>
      <c r="KI88" s="112"/>
      <c r="KJ88" s="112"/>
      <c r="KK88" s="112"/>
      <c r="KL88" s="112"/>
      <c r="KM88" s="112"/>
      <c r="KN88" s="112"/>
      <c r="KO88" s="112"/>
      <c r="KP88" s="112"/>
      <c r="KQ88" s="112"/>
      <c r="KR88" s="112"/>
      <c r="KS88" s="112"/>
      <c r="KT88" s="112"/>
      <c r="KU88" s="112"/>
      <c r="KV88" s="112"/>
      <c r="KW88" s="112"/>
      <c r="KX88" s="112"/>
      <c r="KY88" s="112"/>
      <c r="KZ88" s="112"/>
      <c r="LA88" s="112"/>
      <c r="LB88" s="112"/>
      <c r="LC88" s="112"/>
      <c r="LD88" s="112"/>
      <c r="LE88" s="112"/>
      <c r="LF88" s="112"/>
      <c r="LG88" s="112"/>
      <c r="LH88" s="112"/>
      <c r="LI88" s="112"/>
      <c r="LJ88" s="112"/>
      <c r="LK88" s="112"/>
      <c r="LL88" s="112"/>
      <c r="LM88" s="112"/>
      <c r="LN88" s="112"/>
      <c r="LO88" s="112"/>
      <c r="LP88" s="112"/>
      <c r="LQ88" s="112"/>
      <c r="LR88" s="112"/>
      <c r="LS88" s="112"/>
      <c r="LT88" s="112"/>
      <c r="LU88" s="112"/>
      <c r="LV88" s="112"/>
      <c r="LW88" s="112"/>
      <c r="LX88" s="112"/>
      <c r="LY88" s="112"/>
      <c r="LZ88" s="112"/>
      <c r="MA88" s="112"/>
      <c r="MB88" s="112"/>
      <c r="MC88" s="112"/>
      <c r="MD88" s="112"/>
      <c r="ME88" s="112"/>
      <c r="MF88" s="112"/>
      <c r="MG88" s="112"/>
      <c r="MH88" s="112"/>
      <c r="MI88" s="112"/>
      <c r="MJ88" s="112"/>
      <c r="MK88" s="112"/>
      <c r="ML88" s="112"/>
      <c r="MM88" s="112"/>
      <c r="MN88" s="112"/>
      <c r="MO88" s="112"/>
      <c r="MP88" s="112"/>
      <c r="MQ88" s="112"/>
      <c r="MR88" s="112"/>
      <c r="MS88" s="112"/>
      <c r="MT88" s="112"/>
      <c r="MU88" s="112"/>
      <c r="MV88" s="112"/>
      <c r="MW88" s="112"/>
      <c r="MX88" s="112"/>
      <c r="MY88" s="112"/>
      <c r="MZ88" s="112"/>
      <c r="NA88" s="112"/>
      <c r="NB88" s="112"/>
      <c r="NC88" s="112"/>
      <c r="ND88" s="112"/>
      <c r="NE88" s="112"/>
      <c r="NF88" s="112"/>
      <c r="NG88" s="112"/>
      <c r="NH88" s="112"/>
      <c r="NI88" s="112"/>
      <c r="NJ88" s="112"/>
      <c r="NK88" s="112"/>
      <c r="NL88" s="112"/>
      <c r="NM88" s="112"/>
      <c r="NN88" s="112"/>
      <c r="NO88" s="112"/>
      <c r="NP88" s="112"/>
      <c r="NQ88" s="112"/>
      <c r="NR88" s="112"/>
      <c r="NS88" s="112"/>
      <c r="NT88" s="112"/>
      <c r="NU88" s="112"/>
      <c r="NV88" s="112"/>
      <c r="NW88" s="112"/>
      <c r="NX88" s="112"/>
      <c r="NY88" s="112"/>
      <c r="NZ88" s="112"/>
      <c r="OA88" s="112"/>
      <c r="OB88" s="112"/>
      <c r="OC88" s="112"/>
      <c r="OD88" s="112"/>
      <c r="OE88" s="112"/>
      <c r="OF88" s="112"/>
      <c r="OG88" s="112"/>
      <c r="OH88" s="112"/>
      <c r="OI88" s="112"/>
      <c r="OJ88" s="112"/>
      <c r="OK88" s="112"/>
      <c r="OL88" s="112"/>
      <c r="OM88" s="112"/>
      <c r="ON88" s="112"/>
      <c r="OO88" s="112"/>
      <c r="OP88" s="112"/>
      <c r="OQ88" s="112"/>
      <c r="OR88" s="112"/>
      <c r="OS88" s="112"/>
      <c r="OT88" s="112"/>
      <c r="OU88" s="112"/>
      <c r="OV88" s="112"/>
      <c r="OW88" s="112"/>
      <c r="OX88" s="112"/>
      <c r="OY88" s="112"/>
      <c r="OZ88" s="112"/>
      <c r="PA88" s="112"/>
      <c r="PB88" s="112"/>
      <c r="PC88" s="112"/>
      <c r="PD88" s="112"/>
      <c r="PE88" s="112"/>
      <c r="PF88" s="112"/>
      <c r="PG88" s="112"/>
      <c r="PH88" s="112"/>
      <c r="PI88" s="112"/>
      <c r="PJ88" s="112"/>
      <c r="PK88" s="112"/>
      <c r="PL88" s="112"/>
      <c r="PM88" s="112"/>
      <c r="PN88" s="112"/>
      <c r="PO88" s="112"/>
      <c r="PP88" s="112"/>
      <c r="PQ88" s="112"/>
      <c r="PR88" s="112"/>
      <c r="PS88" s="112"/>
      <c r="PT88" s="112"/>
      <c r="PU88" s="112"/>
      <c r="PV88" s="112"/>
      <c r="PW88" s="112"/>
      <c r="PX88" s="112"/>
      <c r="PY88" s="112"/>
      <c r="PZ88" s="112"/>
      <c r="QA88" s="112"/>
      <c r="QB88" s="112"/>
      <c r="QC88" s="112"/>
      <c r="QD88" s="112"/>
      <c r="QE88" s="112"/>
      <c r="QF88" s="112"/>
      <c r="QG88" s="112"/>
      <c r="QH88" s="112"/>
      <c r="QI88" s="112"/>
      <c r="QJ88" s="112"/>
      <c r="QK88" s="112"/>
      <c r="QL88" s="112"/>
      <c r="QM88" s="112"/>
      <c r="QN88" s="112"/>
      <c r="QO88" s="112"/>
      <c r="QP88" s="112"/>
      <c r="QQ88" s="112"/>
      <c r="QR88" s="112"/>
      <c r="QS88" s="112"/>
      <c r="QT88" s="112"/>
      <c r="QU88" s="112"/>
      <c r="QV88" s="112"/>
      <c r="QW88" s="112"/>
      <c r="QX88" s="112"/>
      <c r="QY88" s="112"/>
      <c r="QZ88" s="112"/>
      <c r="RA88" s="112"/>
      <c r="RB88" s="112"/>
      <c r="RC88" s="112"/>
      <c r="RD88" s="112"/>
      <c r="RE88" s="112"/>
      <c r="RF88" s="112"/>
      <c r="RG88" s="112"/>
      <c r="RH88" s="112"/>
      <c r="RI88" s="112"/>
      <c r="RJ88" s="112"/>
      <c r="RK88" s="112"/>
      <c r="RL88" s="112"/>
      <c r="RM88" s="112"/>
      <c r="RN88" s="112"/>
      <c r="RO88" s="112"/>
      <c r="RP88" s="112"/>
      <c r="RQ88" s="112"/>
      <c r="RR88" s="112"/>
      <c r="RS88" s="112"/>
      <c r="RT88" s="112"/>
      <c r="RU88" s="112"/>
      <c r="RV88" s="112"/>
      <c r="RW88" s="112"/>
      <c r="RX88" s="112"/>
      <c r="RY88" s="112"/>
      <c r="RZ88" s="112"/>
      <c r="SA88" s="112"/>
      <c r="SB88" s="112"/>
      <c r="SC88" s="112"/>
      <c r="SD88" s="112"/>
      <c r="SE88" s="112"/>
      <c r="SF88" s="112"/>
      <c r="SG88" s="112"/>
      <c r="SH88" s="112"/>
      <c r="SI88" s="112"/>
      <c r="SJ88" s="112"/>
      <c r="SK88" s="112"/>
      <c r="SL88" s="112"/>
      <c r="SM88" s="112"/>
      <c r="SN88" s="112"/>
      <c r="SO88" s="112"/>
      <c r="SP88" s="112"/>
      <c r="SQ88" s="112"/>
      <c r="SR88" s="112"/>
      <c r="SS88" s="112"/>
      <c r="ST88" s="112"/>
      <c r="SU88" s="112"/>
      <c r="SV88" s="112"/>
      <c r="SW88" s="112"/>
      <c r="SX88" s="112"/>
      <c r="SY88" s="112"/>
      <c r="SZ88" s="112"/>
      <c r="TA88" s="112"/>
      <c r="TB88" s="112"/>
      <c r="TC88" s="112"/>
      <c r="TD88" s="112"/>
      <c r="TE88" s="112"/>
      <c r="TF88" s="112"/>
      <c r="TG88" s="112"/>
      <c r="TH88" s="112"/>
      <c r="TI88" s="112"/>
      <c r="TJ88" s="112"/>
      <c r="TK88" s="112"/>
      <c r="TL88" s="112"/>
      <c r="TM88" s="112"/>
      <c r="TN88" s="112"/>
      <c r="TO88" s="112"/>
      <c r="TP88" s="112"/>
      <c r="TQ88" s="112"/>
      <c r="TR88" s="112"/>
      <c r="TS88" s="112"/>
      <c r="TT88" s="112"/>
      <c r="TU88" s="112"/>
      <c r="TV88" s="112"/>
      <c r="TW88" s="112"/>
      <c r="TX88" s="112"/>
      <c r="TY88" s="112"/>
      <c r="TZ88" s="112"/>
      <c r="UA88" s="112"/>
      <c r="UB88" s="112"/>
      <c r="UC88" s="112"/>
      <c r="UD88" s="112"/>
      <c r="UE88" s="112"/>
      <c r="UF88" s="112"/>
      <c r="UG88" s="112"/>
      <c r="UH88" s="112"/>
      <c r="UI88" s="112"/>
      <c r="UJ88" s="112"/>
      <c r="UK88" s="112"/>
      <c r="UL88" s="112"/>
      <c r="UM88" s="112"/>
      <c r="UN88" s="112"/>
      <c r="UO88" s="112"/>
      <c r="UP88" s="112"/>
      <c r="UQ88" s="112"/>
      <c r="UR88" s="112"/>
      <c r="US88" s="112"/>
      <c r="UT88" s="112"/>
      <c r="UU88" s="112"/>
      <c r="UV88" s="112"/>
      <c r="UW88" s="112"/>
      <c r="UX88" s="112"/>
      <c r="UY88" s="112"/>
      <c r="UZ88" s="112"/>
      <c r="VA88" s="112"/>
      <c r="VB88" s="112"/>
      <c r="VC88" s="112"/>
      <c r="VD88" s="112"/>
      <c r="VE88" s="112"/>
      <c r="VF88" s="112"/>
      <c r="VG88" s="112"/>
      <c r="VH88" s="112"/>
      <c r="VI88" s="112"/>
      <c r="VJ88" s="112"/>
      <c r="VK88" s="112"/>
      <c r="VL88" s="112"/>
      <c r="VM88" s="112"/>
      <c r="VN88" s="112"/>
      <c r="VO88" s="112"/>
      <c r="VP88" s="112"/>
      <c r="VQ88" s="112"/>
      <c r="VR88" s="112"/>
      <c r="VS88" s="112"/>
      <c r="VT88" s="112"/>
      <c r="VU88" s="112"/>
      <c r="VV88" s="112"/>
      <c r="VW88" s="112"/>
      <c r="VX88" s="112"/>
      <c r="VY88" s="112"/>
      <c r="VZ88" s="112"/>
      <c r="WA88" s="112"/>
      <c r="WB88" s="112"/>
      <c r="WC88" s="112"/>
      <c r="WD88" s="112"/>
      <c r="WE88" s="112"/>
      <c r="WF88" s="112"/>
      <c r="WG88" s="112"/>
      <c r="WH88" s="112"/>
      <c r="WI88" s="112"/>
      <c r="WJ88" s="112"/>
      <c r="WK88" s="112"/>
      <c r="WL88" s="112"/>
      <c r="WM88" s="112"/>
      <c r="WN88" s="112"/>
      <c r="WO88" s="112"/>
      <c r="WP88" s="112"/>
      <c r="WQ88" s="112"/>
      <c r="WR88" s="112"/>
      <c r="WS88" s="112"/>
      <c r="WT88" s="112"/>
      <c r="WU88" s="112"/>
      <c r="WV88" s="112"/>
      <c r="WW88" s="112"/>
      <c r="WX88" s="112"/>
      <c r="WY88" s="112"/>
      <c r="WZ88" s="112"/>
      <c r="XA88" s="112"/>
      <c r="XB88" s="112"/>
      <c r="XC88" s="112"/>
      <c r="XD88" s="112"/>
      <c r="XE88" s="112"/>
      <c r="XF88" s="112"/>
      <c r="XG88" s="112"/>
      <c r="XH88" s="112"/>
      <c r="XI88" s="112"/>
      <c r="XJ88" s="112"/>
      <c r="XK88" s="112"/>
      <c r="XL88" s="112"/>
      <c r="XM88" s="112"/>
      <c r="XN88" s="112"/>
      <c r="XO88" s="112"/>
      <c r="XP88" s="112"/>
      <c r="XQ88" s="112"/>
      <c r="XR88" s="112"/>
      <c r="XS88" s="112"/>
      <c r="XT88" s="112"/>
      <c r="XU88" s="112"/>
      <c r="XV88" s="112"/>
      <c r="XW88" s="112"/>
      <c r="XX88" s="112"/>
      <c r="XY88" s="112"/>
      <c r="XZ88" s="112"/>
      <c r="YA88" s="112"/>
      <c r="YB88" s="112"/>
      <c r="YC88" s="112"/>
      <c r="YD88" s="112"/>
      <c r="YE88" s="112"/>
      <c r="YF88" s="112"/>
      <c r="YG88" s="112"/>
      <c r="YH88" s="112"/>
      <c r="YI88" s="112"/>
      <c r="YJ88" s="112"/>
      <c r="YK88" s="112"/>
      <c r="YL88" s="112"/>
      <c r="YM88" s="112"/>
      <c r="YN88" s="112"/>
      <c r="YO88" s="112"/>
      <c r="YP88" s="112"/>
      <c r="YQ88" s="112"/>
      <c r="YR88" s="112"/>
      <c r="YS88" s="112"/>
      <c r="YT88" s="112"/>
      <c r="YU88" s="112"/>
      <c r="YV88" s="112"/>
      <c r="YW88" s="112"/>
      <c r="YX88" s="112"/>
      <c r="YY88" s="112"/>
      <c r="YZ88" s="112"/>
      <c r="ZA88" s="112"/>
      <c r="ZB88" s="112"/>
      <c r="ZC88" s="112"/>
      <c r="ZD88" s="112"/>
      <c r="ZE88" s="112"/>
      <c r="ZF88" s="112"/>
      <c r="ZG88" s="112"/>
      <c r="ZH88" s="112"/>
      <c r="ZI88" s="112"/>
      <c r="ZJ88" s="112"/>
      <c r="ZK88" s="112"/>
      <c r="ZL88" s="112"/>
      <c r="ZM88" s="112"/>
      <c r="ZN88" s="112"/>
      <c r="ZO88" s="112"/>
      <c r="ZP88" s="112"/>
      <c r="ZQ88" s="112"/>
      <c r="ZR88" s="112"/>
      <c r="ZS88" s="112"/>
      <c r="ZT88" s="112"/>
      <c r="ZU88" s="112"/>
      <c r="ZV88" s="112"/>
      <c r="ZW88" s="112"/>
      <c r="ZX88" s="112"/>
      <c r="ZY88" s="112"/>
      <c r="ZZ88" s="112"/>
      <c r="AAA88" s="112"/>
      <c r="AAB88" s="112"/>
      <c r="AAC88" s="112"/>
      <c r="AAD88" s="112"/>
      <c r="AAE88" s="112"/>
      <c r="AAF88" s="112"/>
      <c r="AAG88" s="112"/>
      <c r="AAH88" s="112"/>
      <c r="AAI88" s="112"/>
      <c r="AAJ88" s="112"/>
      <c r="AAK88" s="112"/>
      <c r="AAL88" s="112"/>
      <c r="AAM88" s="112"/>
      <c r="AAN88" s="112"/>
      <c r="AAO88" s="112"/>
      <c r="AAP88" s="112"/>
      <c r="AAQ88" s="112"/>
      <c r="AAR88" s="112"/>
      <c r="AAS88" s="112"/>
      <c r="AAT88" s="112"/>
      <c r="AAU88" s="112"/>
      <c r="AAV88" s="112"/>
      <c r="AAW88" s="112"/>
      <c r="AAX88" s="112"/>
      <c r="AAY88" s="112"/>
      <c r="AAZ88" s="112"/>
      <c r="ABA88" s="112"/>
      <c r="ABB88" s="112"/>
      <c r="ABC88" s="112"/>
      <c r="ABD88" s="112"/>
      <c r="ABE88" s="112"/>
      <c r="ABF88" s="112"/>
      <c r="ABG88" s="112"/>
      <c r="ABH88" s="112"/>
      <c r="ABI88" s="112"/>
      <c r="ABJ88" s="112"/>
      <c r="ABK88" s="112"/>
      <c r="ABL88" s="112"/>
      <c r="ABM88" s="112"/>
      <c r="ABN88" s="112"/>
      <c r="ABO88" s="112"/>
      <c r="ABP88" s="112"/>
      <c r="ABQ88" s="112"/>
      <c r="ABR88" s="112"/>
      <c r="ABS88" s="112"/>
      <c r="ABT88" s="112"/>
      <c r="ABU88" s="112"/>
      <c r="ABV88" s="112"/>
      <c r="ABW88" s="112"/>
      <c r="ABX88" s="112"/>
      <c r="ABY88" s="112"/>
      <c r="ABZ88" s="112"/>
      <c r="ACA88" s="112"/>
      <c r="ACB88" s="112"/>
      <c r="ACC88" s="112"/>
      <c r="ACD88" s="112"/>
      <c r="ACE88" s="112"/>
      <c r="ACF88" s="112"/>
      <c r="ACG88" s="112"/>
      <c r="ACH88" s="112"/>
      <c r="ACI88" s="112"/>
      <c r="ACJ88" s="112"/>
      <c r="ACK88" s="112"/>
      <c r="ACL88" s="112"/>
      <c r="ACM88" s="112"/>
      <c r="ACN88" s="112"/>
      <c r="ACO88" s="112"/>
      <c r="ACP88" s="112"/>
      <c r="ACQ88" s="112"/>
      <c r="ACR88" s="112"/>
      <c r="ACS88" s="112"/>
      <c r="ACT88" s="112"/>
      <c r="ACU88" s="112"/>
      <c r="ACV88" s="112"/>
      <c r="ACW88" s="112"/>
      <c r="ACX88" s="112"/>
      <c r="ACY88" s="112"/>
      <c r="ACZ88" s="112"/>
      <c r="ADA88" s="112"/>
      <c r="ADB88" s="112"/>
      <c r="ADC88" s="112"/>
      <c r="ADD88" s="112"/>
      <c r="ADE88" s="112"/>
      <c r="ADF88" s="112"/>
      <c r="ADG88" s="112"/>
      <c r="ADH88" s="112"/>
      <c r="ADI88" s="112"/>
      <c r="ADJ88" s="112"/>
      <c r="ADK88" s="112"/>
      <c r="ADL88" s="112"/>
      <c r="ADM88" s="112"/>
      <c r="ADN88" s="112"/>
      <c r="ADO88" s="112"/>
      <c r="ADP88" s="112"/>
      <c r="ADQ88" s="112"/>
      <c r="ADR88" s="112"/>
      <c r="ADS88" s="112"/>
      <c r="ADT88" s="112"/>
      <c r="ADU88" s="112"/>
      <c r="ADV88" s="112"/>
      <c r="ADW88" s="112"/>
      <c r="ADX88" s="112"/>
      <c r="ADY88" s="112"/>
      <c r="ADZ88" s="112"/>
      <c r="AEA88" s="112"/>
      <c r="AEB88" s="112"/>
      <c r="AEC88" s="112"/>
      <c r="AED88" s="112"/>
      <c r="AEE88" s="112"/>
      <c r="AEF88" s="112"/>
      <c r="AEG88" s="112"/>
      <c r="AEH88" s="112"/>
      <c r="AEI88" s="112"/>
      <c r="AEJ88" s="112"/>
      <c r="AEK88" s="112"/>
      <c r="AEL88" s="112"/>
      <c r="AEM88" s="112"/>
      <c r="AEN88" s="112"/>
      <c r="AEO88" s="112"/>
      <c r="AEP88" s="112"/>
      <c r="AEQ88" s="112"/>
      <c r="AER88" s="112"/>
      <c r="AES88" s="112"/>
      <c r="AET88" s="112"/>
      <c r="AEU88" s="112"/>
      <c r="AEV88" s="112"/>
      <c r="AEW88" s="112"/>
      <c r="AEX88" s="112"/>
      <c r="AEY88" s="112"/>
      <c r="AEZ88" s="112"/>
      <c r="AFA88" s="112"/>
      <c r="AFB88" s="112"/>
      <c r="AFC88" s="112"/>
      <c r="AFD88" s="112"/>
      <c r="AFE88" s="112"/>
      <c r="AFF88" s="112"/>
      <c r="AFG88" s="112"/>
      <c r="AFH88" s="112"/>
      <c r="AFI88" s="112"/>
      <c r="AFJ88" s="112"/>
      <c r="AFK88" s="112"/>
      <c r="AFL88" s="112"/>
      <c r="AFM88" s="112"/>
      <c r="AFN88" s="112"/>
      <c r="AFO88" s="112"/>
      <c r="AFP88" s="112"/>
      <c r="AFQ88" s="112"/>
      <c r="AFR88" s="112"/>
      <c r="AFS88" s="112"/>
      <c r="AFT88" s="112"/>
      <c r="AFU88" s="112"/>
      <c r="AFV88" s="112"/>
      <c r="AFW88" s="112"/>
      <c r="AFX88" s="112"/>
      <c r="AFY88" s="112"/>
      <c r="AFZ88" s="112"/>
      <c r="AGA88" s="112"/>
      <c r="AGB88" s="112"/>
      <c r="AGC88" s="112"/>
      <c r="AGD88" s="112"/>
      <c r="AGE88" s="112"/>
      <c r="AGF88" s="112"/>
      <c r="AGG88" s="112"/>
      <c r="AGH88" s="112"/>
      <c r="AGI88" s="112"/>
      <c r="AGJ88" s="112"/>
      <c r="AGK88" s="112"/>
      <c r="AGL88" s="112"/>
      <c r="AGM88" s="112"/>
      <c r="AGN88" s="112"/>
      <c r="AGO88" s="112"/>
      <c r="AGP88" s="112"/>
      <c r="AGQ88" s="112"/>
      <c r="AGR88" s="112"/>
      <c r="AGS88" s="112"/>
      <c r="AGT88" s="112"/>
      <c r="AGU88" s="112"/>
      <c r="AGV88" s="112"/>
      <c r="AGW88" s="112"/>
      <c r="AGX88" s="112"/>
      <c r="AGY88" s="112"/>
      <c r="AGZ88" s="112"/>
      <c r="AHA88" s="112"/>
      <c r="AHB88" s="112"/>
      <c r="AHC88" s="112"/>
      <c r="AHD88" s="112"/>
      <c r="AHE88" s="112"/>
      <c r="AHF88" s="112"/>
      <c r="AHG88" s="112"/>
      <c r="AHH88" s="112"/>
      <c r="AHI88" s="112"/>
      <c r="AHJ88" s="112"/>
      <c r="AHK88" s="112"/>
      <c r="AHL88" s="112"/>
      <c r="AHM88" s="112"/>
      <c r="AHN88" s="112"/>
      <c r="AHO88" s="112"/>
      <c r="AHP88" s="112"/>
      <c r="AHQ88" s="112"/>
      <c r="AHR88" s="112"/>
      <c r="AHS88" s="112"/>
      <c r="AHT88" s="112"/>
      <c r="AHU88" s="112"/>
      <c r="AHV88" s="112"/>
      <c r="AHW88" s="112"/>
      <c r="AHX88" s="112"/>
      <c r="AHY88" s="112"/>
      <c r="AHZ88" s="112"/>
      <c r="AIA88" s="112"/>
      <c r="AIB88" s="112"/>
      <c r="AIC88" s="112"/>
      <c r="AID88" s="112"/>
      <c r="AIE88" s="112"/>
      <c r="AIF88" s="112"/>
      <c r="AIG88" s="112"/>
      <c r="AIH88" s="112"/>
      <c r="AII88" s="112"/>
      <c r="AIJ88" s="112"/>
      <c r="AIK88" s="112"/>
      <c r="AIL88" s="112"/>
      <c r="AIM88" s="112"/>
      <c r="AIN88" s="112"/>
      <c r="AIO88" s="112"/>
      <c r="AIP88" s="112"/>
      <c r="AIQ88" s="112"/>
      <c r="AIR88" s="112"/>
      <c r="AIS88" s="112"/>
      <c r="AIT88" s="112"/>
      <c r="AIU88" s="112"/>
      <c r="AIV88" s="112"/>
      <c r="AIW88" s="112"/>
      <c r="AIX88" s="112"/>
      <c r="AIY88" s="112"/>
      <c r="AIZ88" s="112"/>
      <c r="AJA88" s="112"/>
      <c r="AJB88" s="112"/>
      <c r="AJC88" s="112"/>
      <c r="AJD88" s="112"/>
      <c r="AJE88" s="112"/>
      <c r="AJF88" s="112"/>
      <c r="AJG88" s="112"/>
      <c r="AJH88" s="112"/>
      <c r="AJI88" s="112"/>
      <c r="AJJ88" s="112"/>
      <c r="AJK88" s="112"/>
      <c r="AJL88" s="112"/>
      <c r="AJM88" s="112"/>
      <c r="AJN88" s="112"/>
      <c r="AJO88" s="112"/>
      <c r="AJP88" s="112"/>
      <c r="AJQ88" s="112"/>
      <c r="AJR88" s="112"/>
      <c r="AJS88" s="112"/>
      <c r="AJT88" s="112"/>
      <c r="AJU88" s="112"/>
      <c r="AJV88" s="112"/>
      <c r="AJW88" s="112"/>
      <c r="AJX88" s="112"/>
      <c r="AJY88" s="112"/>
      <c r="AJZ88" s="112"/>
      <c r="AKA88" s="112"/>
      <c r="AKB88" s="112"/>
      <c r="AKC88" s="112"/>
      <c r="AKD88" s="112"/>
      <c r="AKE88" s="112"/>
      <c r="AKF88" s="112"/>
      <c r="AKG88" s="112"/>
      <c r="AKH88" s="112"/>
      <c r="AKI88" s="112"/>
      <c r="AKJ88" s="112"/>
      <c r="AKK88" s="112"/>
      <c r="AKL88" s="112"/>
      <c r="AKM88" s="112"/>
      <c r="AKN88" s="112"/>
      <c r="AKO88" s="112"/>
      <c r="AKP88" s="112"/>
      <c r="AKQ88" s="112"/>
      <c r="AKR88" s="112"/>
      <c r="AKS88" s="112"/>
      <c r="AKT88" s="112"/>
      <c r="AKU88" s="112"/>
      <c r="AKV88" s="112"/>
      <c r="AKW88" s="112"/>
      <c r="AKX88" s="112"/>
      <c r="AKY88" s="112"/>
      <c r="AKZ88" s="112"/>
      <c r="ALA88" s="112"/>
      <c r="ALB88" s="112"/>
      <c r="ALC88" s="112"/>
      <c r="ALD88" s="112"/>
      <c r="ALE88" s="112"/>
      <c r="ALF88" s="112"/>
      <c r="ALG88" s="112"/>
      <c r="ALH88" s="112"/>
      <c r="ALI88" s="112"/>
      <c r="ALJ88" s="112"/>
      <c r="ALK88" s="112"/>
      <c r="ALL88" s="112"/>
      <c r="ALM88" s="112"/>
      <c r="ALN88" s="112"/>
      <c r="ALO88" s="112"/>
      <c r="ALP88" s="112"/>
      <c r="ALQ88" s="112"/>
      <c r="ALR88" s="112"/>
      <c r="ALS88" s="112"/>
      <c r="ALT88" s="112"/>
      <c r="ALU88" s="112"/>
      <c r="ALV88" s="112"/>
      <c r="ALW88" s="112"/>
      <c r="ALX88" s="112"/>
      <c r="ALY88" s="112"/>
      <c r="ALZ88" s="112"/>
      <c r="AMA88" s="112"/>
      <c r="AMB88" s="112"/>
      <c r="AMC88" s="112"/>
      <c r="AMD88" s="112"/>
      <c r="AME88" s="112"/>
      <c r="AMF88" s="112"/>
      <c r="AMG88" s="112"/>
      <c r="AMH88" s="112"/>
      <c r="AMI88" s="112"/>
      <c r="AMJ88" s="112"/>
      <c r="AMK88" s="112"/>
      <c r="AML88" s="112"/>
      <c r="AMM88" s="112"/>
      <c r="AMN88" s="112"/>
      <c r="AMO88" s="112"/>
      <c r="AMP88" s="112"/>
      <c r="AMQ88" s="112"/>
      <c r="AMR88" s="112"/>
      <c r="AMS88" s="112"/>
      <c r="AMT88" s="112"/>
      <c r="AMU88" s="112"/>
      <c r="AMV88" s="112"/>
      <c r="AMW88" s="112"/>
      <c r="AMX88" s="112"/>
      <c r="AMY88" s="112"/>
      <c r="AMZ88" s="112"/>
      <c r="ANA88" s="112"/>
      <c r="ANB88" s="112"/>
      <c r="ANC88" s="112"/>
      <c r="AND88" s="112"/>
      <c r="ANE88" s="112"/>
      <c r="ANF88" s="112"/>
      <c r="ANG88" s="112"/>
      <c r="ANH88" s="112"/>
      <c r="ANI88" s="112"/>
      <c r="ANJ88" s="112"/>
      <c r="ANK88" s="112"/>
      <c r="ANL88" s="112"/>
      <c r="ANM88" s="112"/>
      <c r="ANN88" s="112"/>
      <c r="ANO88" s="112"/>
      <c r="ANP88" s="112"/>
      <c r="ANQ88" s="112"/>
      <c r="ANR88" s="112"/>
      <c r="ANS88" s="112"/>
      <c r="ANT88" s="112"/>
      <c r="ANU88" s="112"/>
      <c r="ANV88" s="112"/>
      <c r="ANW88" s="112"/>
      <c r="ANX88" s="112"/>
      <c r="ANY88" s="112"/>
      <c r="ANZ88" s="112"/>
      <c r="AOA88" s="112"/>
      <c r="AOB88" s="112"/>
      <c r="AOC88" s="112"/>
      <c r="AOD88" s="112"/>
      <c r="AOE88" s="112"/>
      <c r="AOF88" s="112"/>
      <c r="AOG88" s="112"/>
      <c r="AOH88" s="112"/>
      <c r="AOI88" s="112"/>
      <c r="AOJ88" s="112"/>
      <c r="AOK88" s="112"/>
      <c r="AOL88" s="112"/>
      <c r="AOM88" s="112"/>
      <c r="AON88" s="112"/>
      <c r="AOO88" s="112"/>
      <c r="AOP88" s="112"/>
      <c r="AOQ88" s="112"/>
      <c r="AOR88" s="112"/>
      <c r="AOS88" s="112"/>
      <c r="AOT88" s="112"/>
      <c r="AOU88" s="112"/>
      <c r="AOV88" s="112"/>
      <c r="AOW88" s="112"/>
      <c r="AOX88" s="112"/>
      <c r="AOY88" s="112"/>
      <c r="AOZ88" s="112"/>
      <c r="APA88" s="112"/>
      <c r="APB88" s="112"/>
      <c r="APC88" s="112"/>
      <c r="APD88" s="112"/>
      <c r="APE88" s="112"/>
      <c r="APF88" s="112"/>
      <c r="APG88" s="112"/>
      <c r="APH88" s="112"/>
      <c r="API88" s="112"/>
      <c r="APJ88" s="112"/>
      <c r="APK88" s="112"/>
      <c r="APL88" s="112"/>
      <c r="APM88" s="112"/>
      <c r="APN88" s="112"/>
      <c r="APO88" s="112"/>
      <c r="APP88" s="112"/>
      <c r="APQ88" s="112"/>
      <c r="APR88" s="112"/>
      <c r="APS88" s="112"/>
      <c r="APT88" s="112"/>
      <c r="APU88" s="112"/>
      <c r="APV88" s="112"/>
      <c r="APW88" s="112"/>
      <c r="APX88" s="112"/>
      <c r="APY88" s="112"/>
      <c r="APZ88" s="112"/>
      <c r="AQA88" s="112"/>
      <c r="AQB88" s="112"/>
      <c r="AQC88" s="112"/>
      <c r="AQD88" s="112"/>
      <c r="AQE88" s="112"/>
      <c r="AQF88" s="112"/>
      <c r="AQG88" s="112"/>
      <c r="AQH88" s="112"/>
      <c r="AQI88" s="112"/>
      <c r="AQJ88" s="112"/>
      <c r="AQK88" s="112"/>
      <c r="AQL88" s="112"/>
      <c r="AQM88" s="112"/>
      <c r="AQN88" s="112"/>
      <c r="AQO88" s="112"/>
      <c r="AQP88" s="112"/>
      <c r="AQQ88" s="112"/>
      <c r="AQR88" s="112"/>
      <c r="AQS88" s="112"/>
      <c r="AQT88" s="112"/>
      <c r="AQU88" s="112"/>
      <c r="AQV88" s="112"/>
      <c r="AQW88" s="112"/>
      <c r="AQX88" s="112"/>
      <c r="AQY88" s="112"/>
      <c r="AQZ88" s="112"/>
      <c r="ARA88" s="112"/>
      <c r="ARB88" s="112"/>
      <c r="ARC88" s="112"/>
      <c r="ARD88" s="112"/>
      <c r="ARE88" s="112"/>
      <c r="ARF88" s="112"/>
      <c r="ARG88" s="112"/>
      <c r="ARH88" s="112"/>
      <c r="ARI88" s="112"/>
      <c r="ARJ88" s="112"/>
      <c r="ARK88" s="112"/>
      <c r="ARL88" s="112"/>
      <c r="ARM88" s="112"/>
      <c r="ARN88" s="112"/>
      <c r="ARO88" s="112"/>
      <c r="ARP88" s="112"/>
      <c r="ARQ88" s="112"/>
      <c r="ARR88" s="112"/>
      <c r="ARS88" s="112"/>
      <c r="ART88" s="112"/>
      <c r="ARU88" s="112"/>
      <c r="ARV88" s="112"/>
      <c r="ARW88" s="112"/>
      <c r="ARX88" s="112"/>
      <c r="ARY88" s="112"/>
      <c r="ARZ88" s="112"/>
      <c r="ASA88" s="112"/>
      <c r="ASB88" s="112"/>
      <c r="ASC88" s="112"/>
      <c r="ASD88" s="112"/>
      <c r="ASE88" s="112"/>
      <c r="ASF88" s="112"/>
      <c r="ASG88" s="112"/>
      <c r="ASH88" s="112"/>
      <c r="ASI88" s="112"/>
      <c r="ASJ88" s="112"/>
      <c r="ASK88" s="112"/>
      <c r="ASL88" s="112"/>
      <c r="ASM88" s="112"/>
      <c r="ASN88" s="112"/>
      <c r="ASO88" s="112"/>
      <c r="ASP88" s="112"/>
      <c r="ASQ88" s="112"/>
      <c r="ASR88" s="112"/>
      <c r="ASS88" s="112"/>
      <c r="AST88" s="112"/>
      <c r="ASU88" s="112"/>
      <c r="ASV88" s="112"/>
      <c r="ASW88" s="112"/>
      <c r="ASX88" s="112"/>
      <c r="ASY88" s="112"/>
      <c r="ASZ88" s="112"/>
      <c r="ATA88" s="112"/>
      <c r="ATB88" s="112"/>
      <c r="ATC88" s="112"/>
      <c r="ATD88" s="112"/>
      <c r="ATE88" s="112"/>
      <c r="ATF88" s="112"/>
      <c r="ATG88" s="112"/>
      <c r="ATH88" s="112"/>
      <c r="ATI88" s="112"/>
      <c r="ATJ88" s="112"/>
      <c r="ATK88" s="112"/>
      <c r="ATL88" s="112"/>
      <c r="ATM88" s="112"/>
      <c r="ATN88" s="112"/>
      <c r="ATO88" s="112"/>
      <c r="ATP88" s="112"/>
      <c r="ATQ88" s="112"/>
      <c r="ATR88" s="112"/>
      <c r="ATS88" s="112"/>
      <c r="ATT88" s="112"/>
      <c r="ATU88" s="112"/>
      <c r="ATV88" s="112"/>
      <c r="ATW88" s="112"/>
      <c r="ATX88" s="112"/>
      <c r="ATY88" s="112"/>
      <c r="ATZ88" s="112"/>
      <c r="AUA88" s="112"/>
      <c r="AUB88" s="112"/>
      <c r="AUC88" s="112"/>
      <c r="AUD88" s="112"/>
      <c r="AUE88" s="112"/>
      <c r="AUF88" s="112"/>
      <c r="AUG88" s="112"/>
      <c r="AUH88" s="112"/>
      <c r="AUI88" s="112"/>
      <c r="AUJ88" s="112"/>
      <c r="AUK88" s="112"/>
      <c r="AUL88" s="112"/>
      <c r="AUM88" s="112"/>
      <c r="AUN88" s="112"/>
      <c r="AUO88" s="112"/>
      <c r="AUP88" s="112"/>
      <c r="AUQ88" s="112"/>
      <c r="AUR88" s="112"/>
      <c r="AUS88" s="112"/>
      <c r="AUT88" s="112"/>
      <c r="AUU88" s="112"/>
      <c r="AUV88" s="112"/>
      <c r="AUW88" s="112"/>
      <c r="AUX88" s="112"/>
      <c r="AUY88" s="112"/>
      <c r="AUZ88" s="112"/>
      <c r="AVA88" s="112"/>
      <c r="AVB88" s="112"/>
      <c r="AVC88" s="112"/>
      <c r="AVD88" s="112"/>
      <c r="AVE88" s="112"/>
      <c r="AVF88" s="112"/>
      <c r="AVG88" s="112"/>
      <c r="AVH88" s="112"/>
      <c r="AVI88" s="112"/>
      <c r="AVJ88" s="112"/>
      <c r="AVK88" s="112"/>
      <c r="AVL88" s="112"/>
      <c r="AVM88" s="112"/>
      <c r="AVN88" s="112"/>
      <c r="AVO88" s="112"/>
      <c r="AVP88" s="112"/>
      <c r="AVQ88" s="112"/>
      <c r="AVR88" s="112"/>
      <c r="AVS88" s="112"/>
      <c r="AVT88" s="112"/>
      <c r="AVU88" s="112"/>
      <c r="AVV88" s="112"/>
      <c r="AVW88" s="112"/>
      <c r="AVX88" s="112"/>
      <c r="AVY88" s="112"/>
      <c r="AVZ88" s="112"/>
      <c r="AWA88" s="112"/>
      <c r="AWB88" s="112"/>
      <c r="AWC88" s="112"/>
      <c r="AWD88" s="112"/>
      <c r="AWE88" s="112"/>
      <c r="AWF88" s="112"/>
      <c r="AWG88" s="112"/>
      <c r="AWH88" s="112"/>
      <c r="AWI88" s="112"/>
      <c r="AWJ88" s="112"/>
      <c r="AWK88" s="112"/>
      <c r="AWL88" s="112"/>
      <c r="AWM88" s="112"/>
      <c r="AWN88" s="112"/>
      <c r="AWO88" s="112"/>
      <c r="AWP88" s="112"/>
      <c r="AWQ88" s="112"/>
      <c r="AWR88" s="112"/>
      <c r="AWS88" s="112"/>
      <c r="AWT88" s="112"/>
      <c r="AWU88" s="112"/>
      <c r="AWV88" s="112"/>
      <c r="AWW88" s="112"/>
      <c r="AWX88" s="112"/>
      <c r="AWY88" s="112"/>
      <c r="AWZ88" s="112"/>
      <c r="AXA88" s="112"/>
      <c r="AXB88" s="112"/>
      <c r="AXC88" s="112"/>
      <c r="AXD88" s="112"/>
      <c r="AXE88" s="112"/>
      <c r="AXF88" s="112"/>
      <c r="AXG88" s="112"/>
      <c r="AXH88" s="112"/>
      <c r="AXI88" s="112"/>
      <c r="AXJ88" s="112"/>
      <c r="AXK88" s="112"/>
      <c r="AXL88" s="112"/>
      <c r="AXM88" s="112"/>
      <c r="AXN88" s="112"/>
      <c r="AXO88" s="112"/>
      <c r="AXP88" s="112"/>
      <c r="AXQ88" s="112"/>
      <c r="AXR88" s="112"/>
      <c r="AXS88" s="112"/>
      <c r="AXT88" s="112"/>
      <c r="AXU88" s="112"/>
      <c r="AXV88" s="112"/>
      <c r="AXW88" s="112"/>
      <c r="AXX88" s="112"/>
      <c r="AXY88" s="112"/>
      <c r="AXZ88" s="112"/>
      <c r="AYA88" s="112"/>
      <c r="AYB88" s="112"/>
      <c r="AYC88" s="112"/>
      <c r="AYD88" s="112"/>
      <c r="AYE88" s="112"/>
      <c r="AYF88" s="112"/>
      <c r="AYG88" s="112"/>
      <c r="AYH88" s="112"/>
      <c r="AYI88" s="112"/>
      <c r="AYJ88" s="112"/>
      <c r="AYK88" s="112"/>
      <c r="AYL88" s="112"/>
      <c r="AYM88" s="112"/>
      <c r="AYN88" s="112"/>
      <c r="AYO88" s="112"/>
      <c r="AYP88" s="112"/>
      <c r="AYQ88" s="112"/>
      <c r="AYR88" s="112"/>
      <c r="AYS88" s="112"/>
      <c r="AYT88" s="112"/>
      <c r="AYU88" s="112"/>
      <c r="AYV88" s="112"/>
      <c r="AYW88" s="112"/>
      <c r="AYX88" s="112"/>
      <c r="AYY88" s="112"/>
      <c r="AYZ88" s="112"/>
      <c r="AZA88" s="112"/>
      <c r="AZB88" s="112"/>
      <c r="AZC88" s="112"/>
      <c r="AZD88" s="112"/>
      <c r="AZE88" s="112"/>
      <c r="AZF88" s="112"/>
      <c r="AZG88" s="112"/>
      <c r="AZH88" s="112"/>
      <c r="AZI88" s="112"/>
      <c r="AZJ88" s="112"/>
      <c r="AZK88" s="112"/>
      <c r="AZL88" s="112"/>
      <c r="AZM88" s="112"/>
      <c r="AZN88" s="112"/>
      <c r="AZO88" s="112"/>
      <c r="AZP88" s="112"/>
      <c r="AZQ88" s="112"/>
      <c r="AZR88" s="112"/>
      <c r="AZS88" s="112"/>
      <c r="AZT88" s="112"/>
      <c r="AZU88" s="112"/>
      <c r="AZV88" s="112"/>
      <c r="AZW88" s="112"/>
      <c r="AZX88" s="112"/>
      <c r="AZY88" s="112"/>
      <c r="AZZ88" s="112"/>
      <c r="BAA88" s="112"/>
      <c r="BAB88" s="112"/>
      <c r="BAC88" s="112"/>
      <c r="BAD88" s="112"/>
      <c r="BAE88" s="112"/>
      <c r="BAF88" s="112"/>
      <c r="BAG88" s="112"/>
      <c r="BAH88" s="112"/>
      <c r="BAI88" s="112"/>
      <c r="BAJ88" s="112"/>
      <c r="BAK88" s="112"/>
      <c r="BAL88" s="112"/>
      <c r="BAM88" s="112"/>
      <c r="BAN88" s="112"/>
      <c r="BAO88" s="112"/>
      <c r="BAP88" s="112"/>
      <c r="BAQ88" s="112"/>
      <c r="BAR88" s="112"/>
      <c r="BAS88" s="112"/>
      <c r="BAT88" s="112"/>
      <c r="BAU88" s="112"/>
      <c r="BAV88" s="112"/>
      <c r="BAW88" s="112"/>
      <c r="BAX88" s="112"/>
      <c r="BAY88" s="112"/>
      <c r="BAZ88" s="112"/>
      <c r="BBA88" s="112"/>
      <c r="BBB88" s="112"/>
      <c r="BBC88" s="112"/>
      <c r="BBD88" s="112"/>
      <c r="BBE88" s="112"/>
      <c r="BBF88" s="112"/>
      <c r="BBG88" s="112"/>
      <c r="BBH88" s="112"/>
      <c r="BBI88" s="112"/>
      <c r="BBJ88" s="112"/>
      <c r="BBK88" s="112"/>
      <c r="BBL88" s="112"/>
      <c r="BBM88" s="112"/>
      <c r="BBN88" s="112"/>
      <c r="BBO88" s="112"/>
      <c r="BBP88" s="112"/>
      <c r="BBQ88" s="112"/>
      <c r="BBR88" s="112"/>
      <c r="BBS88" s="112"/>
      <c r="BBT88" s="112"/>
      <c r="BBU88" s="112"/>
      <c r="BBV88" s="112"/>
      <c r="BBW88" s="112"/>
      <c r="BBX88" s="112"/>
      <c r="BBY88" s="112"/>
      <c r="BBZ88" s="112"/>
      <c r="BCA88" s="112"/>
      <c r="BCB88" s="112"/>
      <c r="BCC88" s="112"/>
      <c r="BCD88" s="112"/>
      <c r="BCE88" s="112"/>
      <c r="BCF88" s="112"/>
      <c r="BCG88" s="112"/>
      <c r="BCH88" s="112"/>
      <c r="BCI88" s="112"/>
      <c r="BCJ88" s="112"/>
      <c r="BCK88" s="112"/>
      <c r="BCL88" s="112"/>
      <c r="BCM88" s="112"/>
      <c r="BCN88" s="112"/>
      <c r="BCO88" s="112"/>
      <c r="BCP88" s="112"/>
      <c r="BCQ88" s="112"/>
      <c r="BCR88" s="112"/>
      <c r="BCS88" s="112"/>
      <c r="BCT88" s="112"/>
      <c r="BCU88" s="112"/>
      <c r="BCV88" s="112"/>
      <c r="BCW88" s="112"/>
      <c r="BCX88" s="112"/>
      <c r="BCY88" s="112"/>
      <c r="BCZ88" s="112"/>
      <c r="BDA88" s="112"/>
      <c r="BDB88" s="112"/>
      <c r="BDC88" s="112"/>
      <c r="BDD88" s="112"/>
      <c r="BDE88" s="112"/>
      <c r="BDF88" s="112"/>
      <c r="BDG88" s="112"/>
      <c r="BDH88" s="112"/>
      <c r="BDI88" s="112"/>
      <c r="BDJ88" s="112"/>
      <c r="BDK88" s="112"/>
      <c r="BDL88" s="112"/>
      <c r="BDM88" s="112"/>
      <c r="BDN88" s="112"/>
      <c r="BDO88" s="112"/>
      <c r="BDP88" s="112"/>
      <c r="BDQ88" s="112"/>
      <c r="BDR88" s="112"/>
      <c r="BDS88" s="112"/>
      <c r="BDT88" s="112"/>
      <c r="BDU88" s="112"/>
      <c r="BDV88" s="112"/>
      <c r="BDW88" s="112"/>
      <c r="BDX88" s="112"/>
      <c r="BDY88" s="112"/>
      <c r="BDZ88" s="112"/>
      <c r="BEA88" s="112"/>
      <c r="BEB88" s="112"/>
      <c r="BEC88" s="112"/>
      <c r="BED88" s="112"/>
      <c r="BEE88" s="112"/>
      <c r="BEF88" s="112"/>
      <c r="BEG88" s="112"/>
      <c r="BEH88" s="112"/>
      <c r="BEI88" s="112"/>
      <c r="BEJ88" s="112"/>
      <c r="BEK88" s="112"/>
      <c r="BEL88" s="112"/>
      <c r="BEM88" s="112"/>
      <c r="BEN88" s="112"/>
      <c r="BEO88" s="112"/>
      <c r="BEP88" s="112"/>
      <c r="BEQ88" s="112"/>
      <c r="BER88" s="112"/>
      <c r="BES88" s="112"/>
      <c r="BET88" s="112"/>
      <c r="BEU88" s="112"/>
      <c r="BEV88" s="112"/>
      <c r="BEW88" s="112"/>
      <c r="BEX88" s="112"/>
      <c r="BEY88" s="112"/>
      <c r="BEZ88" s="112"/>
      <c r="BFA88" s="112"/>
      <c r="BFB88" s="112"/>
      <c r="BFC88" s="112"/>
      <c r="BFD88" s="112"/>
      <c r="BFE88" s="112"/>
      <c r="BFF88" s="112"/>
      <c r="BFG88" s="112"/>
      <c r="BFH88" s="112"/>
      <c r="BFI88" s="112"/>
      <c r="BFJ88" s="112"/>
      <c r="BFK88" s="112"/>
      <c r="BFL88" s="112"/>
      <c r="BFM88" s="112"/>
      <c r="BFN88" s="112"/>
      <c r="BFO88" s="112"/>
      <c r="BFP88" s="112"/>
      <c r="BFQ88" s="112"/>
      <c r="BFR88" s="112"/>
      <c r="BFS88" s="112"/>
      <c r="BFT88" s="112"/>
      <c r="BFU88" s="112"/>
      <c r="BFV88" s="112"/>
      <c r="BFW88" s="112"/>
      <c r="BFX88" s="112"/>
      <c r="BFY88" s="112"/>
      <c r="BFZ88" s="112"/>
      <c r="BGA88" s="112"/>
      <c r="BGB88" s="112"/>
      <c r="BGC88" s="112"/>
      <c r="BGD88" s="112"/>
      <c r="BGE88" s="112"/>
      <c r="BGF88" s="112"/>
      <c r="BGG88" s="112"/>
      <c r="BGH88" s="112"/>
      <c r="BGI88" s="112"/>
      <c r="BGJ88" s="112"/>
      <c r="BGK88" s="112"/>
      <c r="BGL88" s="112"/>
      <c r="BGM88" s="112"/>
      <c r="BGN88" s="112"/>
      <c r="BGO88" s="112"/>
      <c r="BGP88" s="112"/>
      <c r="BGQ88" s="112"/>
      <c r="BGR88" s="112"/>
      <c r="BGS88" s="112"/>
      <c r="BGT88" s="112"/>
      <c r="BGU88" s="112"/>
      <c r="BGV88" s="112"/>
      <c r="BGW88" s="112"/>
      <c r="BGX88" s="112"/>
      <c r="BGY88" s="112"/>
      <c r="BGZ88" s="112"/>
      <c r="BHA88" s="112"/>
      <c r="BHB88" s="112"/>
      <c r="BHC88" s="112"/>
      <c r="BHD88" s="112"/>
      <c r="BHE88" s="112"/>
      <c r="BHF88" s="112"/>
      <c r="BHG88" s="112"/>
      <c r="BHH88" s="112"/>
      <c r="BHI88" s="112"/>
      <c r="BHJ88" s="112"/>
      <c r="BHK88" s="112"/>
      <c r="BHL88" s="112"/>
      <c r="BHM88" s="112"/>
      <c r="BHN88" s="112"/>
      <c r="BHO88" s="112"/>
      <c r="BHP88" s="112"/>
      <c r="BHQ88" s="112"/>
      <c r="BHR88" s="112"/>
      <c r="BHS88" s="112"/>
      <c r="BHT88" s="112"/>
      <c r="BHU88" s="112"/>
      <c r="BHV88" s="112"/>
      <c r="BHW88" s="112"/>
      <c r="BHX88" s="112"/>
      <c r="BHY88" s="112"/>
      <c r="BHZ88" s="112"/>
      <c r="BIA88" s="112"/>
      <c r="BIB88" s="112"/>
      <c r="BIC88" s="112"/>
      <c r="BID88" s="112"/>
      <c r="BIE88" s="112"/>
      <c r="BIF88" s="112"/>
      <c r="BIG88" s="112"/>
      <c r="BIH88" s="112"/>
      <c r="BII88" s="112"/>
      <c r="BIJ88" s="112"/>
      <c r="BIK88" s="112"/>
      <c r="BIL88" s="112"/>
      <c r="BIM88" s="112"/>
      <c r="BIN88" s="112"/>
      <c r="BIO88" s="112"/>
      <c r="BIP88" s="112"/>
      <c r="BIQ88" s="112"/>
      <c r="BIR88" s="112"/>
      <c r="BIS88" s="112"/>
      <c r="BIT88" s="112"/>
      <c r="BIU88" s="112"/>
      <c r="BIV88" s="112"/>
      <c r="BIW88" s="112"/>
      <c r="BIX88" s="112"/>
      <c r="BIY88" s="112"/>
      <c r="BIZ88" s="112"/>
      <c r="BJA88" s="112"/>
      <c r="BJB88" s="112"/>
      <c r="BJC88" s="112"/>
      <c r="BJD88" s="112"/>
      <c r="BJE88" s="112"/>
      <c r="BJF88" s="112"/>
      <c r="BJG88" s="112"/>
      <c r="BJH88" s="112"/>
      <c r="BJI88" s="112"/>
      <c r="BJJ88" s="112"/>
      <c r="BJK88" s="112"/>
      <c r="BJL88" s="112"/>
      <c r="BJM88" s="112"/>
      <c r="BJN88" s="112"/>
      <c r="BJO88" s="112"/>
      <c r="BJP88" s="112"/>
      <c r="BJQ88" s="112"/>
      <c r="BJR88" s="112"/>
      <c r="BJS88" s="112"/>
      <c r="BJT88" s="112"/>
      <c r="BJU88" s="112"/>
      <c r="BJV88" s="112"/>
      <c r="BJW88" s="112"/>
      <c r="BJX88" s="112"/>
      <c r="BJY88" s="112"/>
      <c r="BJZ88" s="112"/>
      <c r="BKA88" s="112"/>
      <c r="BKB88" s="112"/>
      <c r="BKC88" s="112"/>
      <c r="BKD88" s="112"/>
      <c r="BKE88" s="112"/>
      <c r="BKF88" s="112"/>
      <c r="BKG88" s="112"/>
      <c r="BKH88" s="112"/>
      <c r="BKI88" s="112"/>
      <c r="BKJ88" s="112"/>
      <c r="BKK88" s="112"/>
      <c r="BKL88" s="112"/>
      <c r="BKM88" s="112"/>
      <c r="BKN88" s="112"/>
      <c r="BKO88" s="112"/>
      <c r="BKP88" s="112"/>
      <c r="BKQ88" s="112"/>
      <c r="BKR88" s="112"/>
      <c r="BKS88" s="112"/>
      <c r="BKT88" s="112"/>
      <c r="BKU88" s="112"/>
      <c r="BKV88" s="112"/>
      <c r="BKW88" s="112"/>
      <c r="BKX88" s="112"/>
      <c r="BKY88" s="112"/>
      <c r="BKZ88" s="112"/>
      <c r="BLA88" s="112"/>
      <c r="BLB88" s="112"/>
      <c r="BLC88" s="112"/>
      <c r="BLD88" s="112"/>
      <c r="BLE88" s="112"/>
      <c r="BLF88" s="112"/>
      <c r="BLG88" s="112"/>
      <c r="BLH88" s="112"/>
      <c r="BLI88" s="112"/>
      <c r="BLJ88" s="112"/>
      <c r="BLK88" s="112"/>
      <c r="BLL88" s="112"/>
      <c r="BLM88" s="112"/>
      <c r="BLN88" s="112"/>
      <c r="BLO88" s="112"/>
      <c r="BLP88" s="112"/>
      <c r="BLQ88" s="112"/>
      <c r="BLR88" s="112"/>
      <c r="BLS88" s="112"/>
      <c r="BLT88" s="112"/>
      <c r="BLU88" s="112"/>
      <c r="BLV88" s="112"/>
      <c r="BLW88" s="112"/>
      <c r="BLX88" s="112"/>
      <c r="BLY88" s="112"/>
      <c r="BLZ88" s="112"/>
      <c r="BMA88" s="112"/>
      <c r="BMB88" s="112"/>
      <c r="BMC88" s="112"/>
      <c r="BMD88" s="112"/>
      <c r="BME88" s="112"/>
      <c r="BMF88" s="112"/>
      <c r="BMG88" s="112"/>
      <c r="BMH88" s="112"/>
      <c r="BMI88" s="112"/>
      <c r="BMJ88" s="112"/>
      <c r="BMK88" s="112"/>
      <c r="BML88" s="112"/>
      <c r="BMM88" s="112"/>
      <c r="BMN88" s="112"/>
      <c r="BMO88" s="112"/>
      <c r="BMP88" s="112"/>
      <c r="BMQ88" s="112"/>
      <c r="BMR88" s="112"/>
      <c r="BMS88" s="112"/>
      <c r="BMT88" s="112"/>
      <c r="BMU88" s="112"/>
      <c r="BMV88" s="112"/>
      <c r="BMW88" s="112"/>
      <c r="BMX88" s="112"/>
      <c r="BMY88" s="112"/>
      <c r="BMZ88" s="112"/>
      <c r="BNA88" s="112"/>
      <c r="BNB88" s="112"/>
      <c r="BNC88" s="112"/>
      <c r="BND88" s="112"/>
      <c r="BNE88" s="112"/>
      <c r="BNF88" s="112"/>
      <c r="BNG88" s="112"/>
      <c r="BNH88" s="112"/>
      <c r="BNI88" s="112"/>
      <c r="BNJ88" s="112"/>
      <c r="BNK88" s="112"/>
      <c r="BNL88" s="112"/>
      <c r="BNM88" s="112"/>
      <c r="BNN88" s="112"/>
      <c r="BNO88" s="112"/>
      <c r="BNP88" s="112"/>
      <c r="BNQ88" s="112"/>
      <c r="BNR88" s="112"/>
      <c r="BNS88" s="112"/>
      <c r="BNT88" s="112"/>
      <c r="BNU88" s="112"/>
      <c r="BNV88" s="112"/>
      <c r="BNW88" s="112"/>
      <c r="BNX88" s="112"/>
      <c r="BNY88" s="112"/>
      <c r="BNZ88" s="112"/>
      <c r="BOA88" s="112"/>
      <c r="BOB88" s="112"/>
      <c r="BOC88" s="112"/>
      <c r="BOD88" s="112"/>
      <c r="BOE88" s="112"/>
      <c r="BOF88" s="112"/>
      <c r="BOG88" s="112"/>
      <c r="BOH88" s="112"/>
      <c r="BOI88" s="112"/>
      <c r="BOJ88" s="112"/>
      <c r="BOK88" s="112"/>
      <c r="BOL88" s="112"/>
      <c r="BOM88" s="112"/>
      <c r="BON88" s="112"/>
      <c r="BOO88" s="112"/>
      <c r="BOP88" s="112"/>
      <c r="BOQ88" s="112"/>
      <c r="BOR88" s="112"/>
      <c r="BOS88" s="112"/>
      <c r="BOT88" s="112"/>
      <c r="BOU88" s="112"/>
      <c r="BOV88" s="112"/>
      <c r="BOW88" s="112"/>
      <c r="BOX88" s="112"/>
      <c r="BOY88" s="112"/>
      <c r="BOZ88" s="112"/>
      <c r="BPA88" s="112"/>
      <c r="BPB88" s="112"/>
      <c r="BPC88" s="112"/>
      <c r="BPD88" s="112"/>
      <c r="BPE88" s="112"/>
      <c r="BPF88" s="112"/>
      <c r="BPG88" s="112"/>
      <c r="BPH88" s="112"/>
      <c r="BPI88" s="112"/>
      <c r="BPJ88" s="112"/>
      <c r="BPK88" s="112"/>
      <c r="BPL88" s="112"/>
      <c r="BPM88" s="112"/>
      <c r="BPN88" s="112"/>
      <c r="BPO88" s="112"/>
      <c r="BPP88" s="112"/>
      <c r="BPQ88" s="112"/>
      <c r="BPR88" s="112"/>
      <c r="BPS88" s="112"/>
      <c r="BPT88" s="112"/>
      <c r="BPU88" s="112"/>
      <c r="BPV88" s="112"/>
      <c r="BPW88" s="112"/>
      <c r="BPX88" s="112"/>
      <c r="BPY88" s="112"/>
      <c r="BPZ88" s="112"/>
      <c r="BQA88" s="112"/>
      <c r="BQB88" s="112"/>
      <c r="BQC88" s="112"/>
      <c r="BQD88" s="112"/>
      <c r="BQE88" s="112"/>
      <c r="BQF88" s="112"/>
      <c r="BQG88" s="112"/>
      <c r="BQH88" s="112"/>
      <c r="BQI88" s="112"/>
      <c r="BQJ88" s="112"/>
      <c r="BQK88" s="112"/>
      <c r="BQL88" s="112"/>
      <c r="BQM88" s="112"/>
      <c r="BQN88" s="112"/>
      <c r="BQO88" s="112"/>
      <c r="BQP88" s="112"/>
      <c r="BQQ88" s="112"/>
      <c r="BQR88" s="112"/>
      <c r="BQS88" s="112"/>
      <c r="BQT88" s="112"/>
      <c r="BQU88" s="112"/>
      <c r="BQV88" s="112"/>
      <c r="BQW88" s="112"/>
      <c r="BQX88" s="112"/>
      <c r="BQY88" s="112"/>
      <c r="BQZ88" s="112"/>
      <c r="BRA88" s="112"/>
      <c r="BRB88" s="112"/>
      <c r="BRC88" s="112"/>
      <c r="BRD88" s="112"/>
      <c r="BRE88" s="112"/>
      <c r="BRF88" s="112"/>
      <c r="BRG88" s="112"/>
      <c r="BRH88" s="112"/>
      <c r="BRI88" s="112"/>
      <c r="BRJ88" s="112"/>
      <c r="BRK88" s="112"/>
      <c r="BRL88" s="112"/>
      <c r="BRM88" s="112"/>
      <c r="BRN88" s="112"/>
      <c r="BRO88" s="112"/>
      <c r="BRP88" s="112"/>
      <c r="BRQ88" s="112"/>
      <c r="BRR88" s="112"/>
      <c r="BRS88" s="112"/>
      <c r="BRT88" s="112"/>
      <c r="BRU88" s="112"/>
      <c r="BRV88" s="112"/>
      <c r="BRW88" s="112"/>
      <c r="BRX88" s="112"/>
      <c r="BRY88" s="112"/>
      <c r="BRZ88" s="112"/>
      <c r="BSA88" s="112"/>
      <c r="BSB88" s="112"/>
      <c r="BSC88" s="112"/>
      <c r="BSD88" s="112"/>
      <c r="BSE88" s="112"/>
      <c r="BSF88" s="112"/>
      <c r="BSG88" s="112"/>
      <c r="BSH88" s="112"/>
      <c r="BSI88" s="112"/>
      <c r="BSJ88" s="112"/>
      <c r="BSK88" s="112"/>
      <c r="BSL88" s="112"/>
      <c r="BSM88" s="112"/>
      <c r="BSN88" s="112"/>
      <c r="BSO88" s="112"/>
      <c r="BSP88" s="112"/>
      <c r="BSQ88" s="112"/>
      <c r="BSR88" s="112"/>
      <c r="BSS88" s="112"/>
      <c r="BST88" s="112"/>
      <c r="BSU88" s="112"/>
      <c r="BSV88" s="112"/>
      <c r="BSW88" s="112"/>
      <c r="BSX88" s="112"/>
      <c r="BSY88" s="112"/>
      <c r="BSZ88" s="112"/>
      <c r="BTA88" s="112"/>
      <c r="BTB88" s="112"/>
      <c r="BTC88" s="112"/>
      <c r="BTD88" s="112"/>
      <c r="BTE88" s="112"/>
      <c r="BTF88" s="112"/>
      <c r="BTG88" s="112"/>
      <c r="BTH88" s="112"/>
      <c r="BTI88" s="112"/>
      <c r="BTJ88" s="112"/>
      <c r="BTK88" s="112"/>
      <c r="BTL88" s="112"/>
      <c r="BTM88" s="112"/>
      <c r="BTN88" s="112"/>
      <c r="BTO88" s="112"/>
      <c r="BTP88" s="112"/>
      <c r="BTQ88" s="112"/>
      <c r="BTR88" s="112"/>
      <c r="BTS88" s="112"/>
      <c r="BTT88" s="112"/>
      <c r="BTU88" s="112"/>
      <c r="BTV88" s="112"/>
      <c r="BTW88" s="112"/>
      <c r="BTX88" s="112"/>
      <c r="BTY88" s="112"/>
      <c r="BTZ88" s="112"/>
      <c r="BUA88" s="112"/>
      <c r="BUB88" s="112"/>
      <c r="BUC88" s="112"/>
      <c r="BUD88" s="112"/>
      <c r="BUE88" s="112"/>
      <c r="BUF88" s="112"/>
      <c r="BUG88" s="112"/>
      <c r="BUH88" s="112"/>
      <c r="BUI88" s="112"/>
      <c r="BUJ88" s="112"/>
      <c r="BUK88" s="112"/>
      <c r="BUL88" s="112"/>
      <c r="BUM88" s="112"/>
      <c r="BUN88" s="112"/>
      <c r="BUO88" s="112"/>
      <c r="BUP88" s="112"/>
      <c r="BUQ88" s="112"/>
      <c r="BUR88" s="112"/>
      <c r="BUS88" s="112"/>
      <c r="BUT88" s="112"/>
      <c r="BUU88" s="112"/>
      <c r="BUV88" s="112"/>
      <c r="BUW88" s="112"/>
      <c r="BUX88" s="112"/>
      <c r="BUY88" s="112"/>
      <c r="BUZ88" s="112"/>
      <c r="BVA88" s="112"/>
      <c r="BVB88" s="112"/>
      <c r="BVC88" s="112"/>
      <c r="BVD88" s="112"/>
      <c r="BVE88" s="112"/>
      <c r="BVF88" s="112"/>
      <c r="BVG88" s="112"/>
      <c r="BVH88" s="112"/>
      <c r="BVI88" s="112"/>
      <c r="BVJ88" s="112"/>
      <c r="BVK88" s="112"/>
      <c r="BVL88" s="112"/>
      <c r="BVM88" s="112"/>
      <c r="BVN88" s="112"/>
      <c r="BVO88" s="112"/>
      <c r="BVP88" s="112"/>
      <c r="BVQ88" s="112"/>
      <c r="BVR88" s="112"/>
      <c r="BVS88" s="112"/>
      <c r="BVT88" s="112"/>
      <c r="BVU88" s="112"/>
      <c r="BVV88" s="112"/>
      <c r="BVW88" s="112"/>
      <c r="BVX88" s="112"/>
      <c r="BVY88" s="112"/>
      <c r="BVZ88" s="112"/>
      <c r="BWA88" s="112"/>
      <c r="BWB88" s="112"/>
      <c r="BWC88" s="112"/>
      <c r="BWD88" s="112"/>
      <c r="BWE88" s="112"/>
      <c r="BWF88" s="112"/>
      <c r="BWG88" s="112"/>
      <c r="BWH88" s="112"/>
      <c r="BWI88" s="112"/>
      <c r="BWJ88" s="112"/>
      <c r="BWK88" s="112"/>
      <c r="BWL88" s="112"/>
      <c r="BWM88" s="112"/>
      <c r="BWN88" s="112"/>
      <c r="BWO88" s="112"/>
      <c r="BWP88" s="112"/>
      <c r="BWQ88" s="112"/>
      <c r="BWR88" s="112"/>
      <c r="BWS88" s="112"/>
      <c r="BWT88" s="112"/>
      <c r="BWU88" s="112"/>
      <c r="BWV88" s="112"/>
      <c r="BWW88" s="112"/>
      <c r="BWX88" s="112"/>
      <c r="BWY88" s="112"/>
      <c r="BWZ88" s="112"/>
      <c r="BXA88" s="112"/>
      <c r="BXB88" s="112"/>
      <c r="BXC88" s="112"/>
      <c r="BXD88" s="112"/>
      <c r="BXE88" s="112"/>
      <c r="BXF88" s="112"/>
      <c r="BXG88" s="112"/>
      <c r="BXH88" s="112"/>
      <c r="BXI88" s="112"/>
      <c r="BXJ88" s="112"/>
      <c r="BXK88" s="112"/>
      <c r="BXL88" s="112"/>
      <c r="BXM88" s="112"/>
      <c r="BXN88" s="112"/>
      <c r="BXO88" s="112"/>
      <c r="BXP88" s="112"/>
      <c r="BXQ88" s="112"/>
      <c r="BXR88" s="112"/>
      <c r="BXS88" s="112"/>
      <c r="BXT88" s="112"/>
      <c r="BXU88" s="112"/>
      <c r="BXV88" s="112"/>
      <c r="BXW88" s="112"/>
      <c r="BXX88" s="112"/>
      <c r="BXY88" s="112"/>
      <c r="BXZ88" s="112"/>
      <c r="BYA88" s="112"/>
      <c r="BYB88" s="112"/>
      <c r="BYC88" s="112"/>
      <c r="BYD88" s="112"/>
      <c r="BYE88" s="112"/>
      <c r="BYF88" s="112"/>
      <c r="BYG88" s="112"/>
      <c r="BYH88" s="112"/>
      <c r="BYI88" s="112"/>
      <c r="BYJ88" s="112"/>
      <c r="BYK88" s="112"/>
      <c r="BYL88" s="112"/>
      <c r="BYM88" s="112"/>
      <c r="BYN88" s="112"/>
      <c r="BYO88" s="112"/>
      <c r="BYP88" s="112"/>
      <c r="BYQ88" s="112"/>
      <c r="BYR88" s="112"/>
      <c r="BYS88" s="112"/>
      <c r="BYT88" s="112"/>
      <c r="BYU88" s="112"/>
      <c r="BYV88" s="112"/>
      <c r="BYW88" s="112"/>
      <c r="BYX88" s="112"/>
      <c r="BYY88" s="112"/>
      <c r="BYZ88" s="112"/>
      <c r="BZA88" s="112"/>
      <c r="BZB88" s="112"/>
      <c r="BZC88" s="112"/>
      <c r="BZD88" s="112"/>
      <c r="BZE88" s="112"/>
      <c r="BZF88" s="112"/>
    </row>
    <row r="89" spans="1:2034" s="68" customFormat="1" x14ac:dyDescent="0.25">
      <c r="A89" s="62">
        <v>2</v>
      </c>
      <c r="B89" s="126" t="s">
        <v>55</v>
      </c>
      <c r="C89" s="127">
        <v>24.66</v>
      </c>
      <c r="D89" s="127">
        <v>32.700000000000003</v>
      </c>
      <c r="E89" s="128">
        <v>23260</v>
      </c>
      <c r="F89" s="128">
        <v>31.31</v>
      </c>
      <c r="G89" s="87">
        <f>AVERAGE(F86:F89)</f>
        <v>29.4575</v>
      </c>
      <c r="H89" s="55">
        <f>AVERAGE(E86:E89)</f>
        <v>22170</v>
      </c>
      <c r="I89" s="62">
        <f>_xlfn.VAR.S(F86:F89)</f>
        <v>46.979024999999943</v>
      </c>
      <c r="J89" s="62">
        <f>_xlfn.VAR.S(E86:E89)</f>
        <v>1428600</v>
      </c>
      <c r="K89" s="88">
        <f>G89/H89+G89/POWER(H89,3)*J89</f>
        <v>1.3325719433786309E-3</v>
      </c>
      <c r="L89" s="54">
        <f>+K89*100</f>
        <v>0.13325719433786309</v>
      </c>
      <c r="M89" s="89">
        <f>POWER((G89/H89),2)*(I89/POWER(G89,2)+J89/POWER(H89,2))</f>
        <v>1.0071267417421175E-7</v>
      </c>
      <c r="N89" s="90">
        <f>SQRT(M89)</f>
        <v>3.1735260228051032E-4</v>
      </c>
      <c r="O89" s="80"/>
      <c r="Q89" s="55"/>
      <c r="R89" s="72"/>
      <c r="S89" s="72"/>
      <c r="T89" s="72"/>
      <c r="U89" s="72"/>
      <c r="V89" s="72"/>
      <c r="W89" s="72"/>
      <c r="X89" s="55"/>
      <c r="Y89" s="87"/>
      <c r="AG89" s="112"/>
      <c r="AH89" s="112"/>
      <c r="AI89" s="112"/>
      <c r="AJ89" s="112"/>
      <c r="AK89" s="112"/>
      <c r="AL89" s="112"/>
      <c r="AM89" s="112"/>
      <c r="AN89" s="112"/>
      <c r="AO89" s="112"/>
      <c r="AP89" s="112"/>
      <c r="AQ89" s="112"/>
      <c r="AR89" s="112"/>
      <c r="AS89" s="112"/>
      <c r="AT89" s="112"/>
      <c r="AU89" s="112"/>
      <c r="AV89" s="112"/>
      <c r="AW89" s="112"/>
      <c r="AX89" s="112"/>
      <c r="AY89" s="112"/>
      <c r="AZ89" s="112"/>
      <c r="BA89" s="112"/>
      <c r="BB89" s="112"/>
      <c r="BC89" s="112"/>
      <c r="BD89" s="112"/>
      <c r="BE89" s="112"/>
      <c r="BF89" s="112"/>
      <c r="BG89" s="112"/>
      <c r="BH89" s="112"/>
      <c r="BI89" s="112"/>
      <c r="BJ89" s="112"/>
      <c r="BK89" s="112"/>
      <c r="BL89" s="112"/>
      <c r="BM89" s="112"/>
      <c r="BN89" s="112"/>
      <c r="BO89" s="112"/>
      <c r="BP89" s="112"/>
      <c r="BQ89" s="112"/>
      <c r="BR89" s="112"/>
      <c r="BS89" s="112"/>
      <c r="BT89" s="112"/>
      <c r="BU89" s="112"/>
      <c r="BV89" s="112"/>
      <c r="BW89" s="112"/>
      <c r="BX89" s="112"/>
      <c r="BY89" s="112"/>
      <c r="BZ89" s="112"/>
      <c r="CA89" s="112"/>
      <c r="CB89" s="112"/>
      <c r="CC89" s="112"/>
      <c r="CD89" s="112"/>
      <c r="CE89" s="112"/>
      <c r="CF89" s="112"/>
      <c r="CG89" s="112"/>
      <c r="CH89" s="112"/>
      <c r="CI89" s="112"/>
      <c r="CJ89" s="112"/>
      <c r="CK89" s="112"/>
      <c r="CL89" s="112"/>
      <c r="CM89" s="112"/>
      <c r="CN89" s="112"/>
      <c r="CO89" s="112"/>
      <c r="CP89" s="112"/>
      <c r="CQ89" s="112"/>
      <c r="CR89" s="112"/>
      <c r="CS89" s="112"/>
      <c r="CT89" s="112"/>
      <c r="CU89" s="112"/>
      <c r="CV89" s="112"/>
      <c r="CW89" s="112"/>
      <c r="CX89" s="112"/>
      <c r="CY89" s="112"/>
      <c r="CZ89" s="112"/>
      <c r="DA89" s="112"/>
      <c r="DB89" s="112"/>
      <c r="DC89" s="112"/>
      <c r="DD89" s="112"/>
      <c r="DE89" s="112"/>
      <c r="DF89" s="112"/>
      <c r="DG89" s="112"/>
      <c r="DH89" s="112"/>
      <c r="DI89" s="112"/>
      <c r="DJ89" s="112"/>
      <c r="DK89" s="112"/>
      <c r="DL89" s="112"/>
      <c r="DM89" s="112"/>
      <c r="DN89" s="112"/>
      <c r="DO89" s="112"/>
      <c r="DP89" s="112"/>
      <c r="DQ89" s="112"/>
      <c r="DR89" s="112"/>
      <c r="DS89" s="112"/>
      <c r="DT89" s="112"/>
      <c r="DU89" s="112"/>
      <c r="DV89" s="112"/>
      <c r="DW89" s="112"/>
      <c r="DX89" s="112"/>
      <c r="DY89" s="112"/>
      <c r="DZ89" s="112"/>
      <c r="EA89" s="112"/>
      <c r="EB89" s="112"/>
      <c r="EC89" s="112"/>
      <c r="ED89" s="112"/>
      <c r="EE89" s="112"/>
      <c r="EF89" s="112"/>
      <c r="EG89" s="112"/>
      <c r="EH89" s="112"/>
      <c r="EI89" s="112"/>
      <c r="EJ89" s="112"/>
      <c r="EK89" s="112"/>
      <c r="EL89" s="112"/>
      <c r="EM89" s="112"/>
      <c r="EN89" s="112"/>
      <c r="EO89" s="112"/>
      <c r="EP89" s="112"/>
      <c r="EQ89" s="112"/>
      <c r="ER89" s="112"/>
      <c r="ES89" s="112"/>
      <c r="ET89" s="112"/>
      <c r="EU89" s="112"/>
      <c r="EV89" s="112"/>
      <c r="EW89" s="112"/>
      <c r="EX89" s="112"/>
      <c r="EY89" s="112"/>
      <c r="EZ89" s="112"/>
      <c r="FA89" s="112"/>
      <c r="FB89" s="112"/>
      <c r="FC89" s="112"/>
      <c r="FD89" s="112"/>
      <c r="FE89" s="112"/>
      <c r="FF89" s="112"/>
      <c r="FG89" s="112"/>
      <c r="FH89" s="112"/>
      <c r="FI89" s="112"/>
      <c r="FJ89" s="112"/>
      <c r="FK89" s="112"/>
      <c r="FL89" s="112"/>
      <c r="FM89" s="112"/>
      <c r="FN89" s="112"/>
      <c r="FO89" s="112"/>
      <c r="FP89" s="112"/>
      <c r="FQ89" s="112"/>
      <c r="FR89" s="112"/>
      <c r="FS89" s="112"/>
      <c r="FT89" s="112"/>
      <c r="FU89" s="112"/>
      <c r="FV89" s="112"/>
      <c r="FW89" s="112"/>
      <c r="FX89" s="112"/>
      <c r="FY89" s="112"/>
      <c r="FZ89" s="112"/>
      <c r="GA89" s="112"/>
      <c r="GB89" s="112"/>
      <c r="GC89" s="112"/>
      <c r="GD89" s="112"/>
      <c r="GE89" s="112"/>
      <c r="GF89" s="112"/>
      <c r="GG89" s="112"/>
      <c r="GH89" s="112"/>
      <c r="GI89" s="112"/>
      <c r="GJ89" s="112"/>
      <c r="GK89" s="112"/>
      <c r="GL89" s="112"/>
      <c r="GM89" s="112"/>
      <c r="GN89" s="112"/>
      <c r="GO89" s="112"/>
      <c r="GP89" s="112"/>
      <c r="GQ89" s="112"/>
      <c r="GR89" s="112"/>
      <c r="GS89" s="112"/>
      <c r="GT89" s="112"/>
      <c r="GU89" s="112"/>
      <c r="GV89" s="112"/>
      <c r="GW89" s="112"/>
      <c r="GX89" s="112"/>
      <c r="GY89" s="112"/>
      <c r="GZ89" s="112"/>
      <c r="HA89" s="112"/>
      <c r="HB89" s="112"/>
      <c r="HC89" s="112"/>
      <c r="HD89" s="112"/>
      <c r="HE89" s="112"/>
      <c r="HF89" s="112"/>
      <c r="HG89" s="112"/>
      <c r="HH89" s="112"/>
      <c r="HI89" s="112"/>
      <c r="HJ89" s="112"/>
      <c r="HK89" s="112"/>
      <c r="HL89" s="112"/>
      <c r="HM89" s="112"/>
      <c r="HN89" s="112"/>
      <c r="HO89" s="112"/>
      <c r="HP89" s="112"/>
      <c r="HQ89" s="112"/>
      <c r="HR89" s="112"/>
      <c r="HS89" s="112"/>
      <c r="HT89" s="112"/>
      <c r="HU89" s="112"/>
      <c r="HV89" s="112"/>
      <c r="HW89" s="112"/>
      <c r="HX89" s="112"/>
      <c r="HY89" s="112"/>
      <c r="HZ89" s="112"/>
      <c r="IA89" s="112"/>
      <c r="IB89" s="112"/>
      <c r="IC89" s="112"/>
      <c r="ID89" s="112"/>
      <c r="IE89" s="112"/>
      <c r="IF89" s="112"/>
      <c r="IG89" s="112"/>
      <c r="IH89" s="112"/>
      <c r="II89" s="112"/>
      <c r="IJ89" s="112"/>
      <c r="IK89" s="112"/>
      <c r="IL89" s="112"/>
      <c r="IM89" s="112"/>
      <c r="IN89" s="112"/>
      <c r="IO89" s="112"/>
      <c r="IP89" s="112"/>
      <c r="IQ89" s="112"/>
      <c r="IR89" s="112"/>
      <c r="IS89" s="112"/>
      <c r="IT89" s="112"/>
      <c r="IU89" s="112"/>
      <c r="IV89" s="112"/>
      <c r="IW89" s="112"/>
      <c r="IX89" s="112"/>
      <c r="IY89" s="112"/>
      <c r="IZ89" s="112"/>
      <c r="JA89" s="112"/>
      <c r="JB89" s="112"/>
      <c r="JC89" s="112"/>
      <c r="JD89" s="112"/>
      <c r="JE89" s="112"/>
      <c r="JF89" s="112"/>
      <c r="JG89" s="112"/>
      <c r="JH89" s="112"/>
      <c r="JI89" s="112"/>
      <c r="JJ89" s="112"/>
      <c r="JK89" s="112"/>
      <c r="JL89" s="112"/>
      <c r="JM89" s="112"/>
      <c r="JN89" s="112"/>
      <c r="JO89" s="112"/>
      <c r="JP89" s="112"/>
      <c r="JQ89" s="112"/>
      <c r="JR89" s="112"/>
      <c r="JS89" s="112"/>
      <c r="JT89" s="112"/>
      <c r="JU89" s="112"/>
      <c r="JV89" s="112"/>
      <c r="JW89" s="112"/>
      <c r="JX89" s="112"/>
      <c r="JY89" s="112"/>
      <c r="JZ89" s="112"/>
      <c r="KA89" s="112"/>
      <c r="KB89" s="112"/>
      <c r="KC89" s="112"/>
      <c r="KD89" s="112"/>
      <c r="KE89" s="112"/>
      <c r="KF89" s="112"/>
      <c r="KG89" s="112"/>
      <c r="KH89" s="112"/>
      <c r="KI89" s="112"/>
      <c r="KJ89" s="112"/>
      <c r="KK89" s="112"/>
      <c r="KL89" s="112"/>
      <c r="KM89" s="112"/>
      <c r="KN89" s="112"/>
      <c r="KO89" s="112"/>
      <c r="KP89" s="112"/>
      <c r="KQ89" s="112"/>
      <c r="KR89" s="112"/>
      <c r="KS89" s="112"/>
      <c r="KT89" s="112"/>
      <c r="KU89" s="112"/>
      <c r="KV89" s="112"/>
      <c r="KW89" s="112"/>
      <c r="KX89" s="112"/>
      <c r="KY89" s="112"/>
      <c r="KZ89" s="112"/>
      <c r="LA89" s="112"/>
      <c r="LB89" s="112"/>
      <c r="LC89" s="112"/>
      <c r="LD89" s="112"/>
      <c r="LE89" s="112"/>
      <c r="LF89" s="112"/>
      <c r="LG89" s="112"/>
      <c r="LH89" s="112"/>
      <c r="LI89" s="112"/>
      <c r="LJ89" s="112"/>
      <c r="LK89" s="112"/>
      <c r="LL89" s="112"/>
      <c r="LM89" s="112"/>
      <c r="LN89" s="112"/>
      <c r="LO89" s="112"/>
      <c r="LP89" s="112"/>
      <c r="LQ89" s="112"/>
      <c r="LR89" s="112"/>
      <c r="LS89" s="112"/>
      <c r="LT89" s="112"/>
      <c r="LU89" s="112"/>
      <c r="LV89" s="112"/>
      <c r="LW89" s="112"/>
      <c r="LX89" s="112"/>
      <c r="LY89" s="112"/>
      <c r="LZ89" s="112"/>
      <c r="MA89" s="112"/>
      <c r="MB89" s="112"/>
      <c r="MC89" s="112"/>
      <c r="MD89" s="112"/>
      <c r="ME89" s="112"/>
      <c r="MF89" s="112"/>
      <c r="MG89" s="112"/>
      <c r="MH89" s="112"/>
      <c r="MI89" s="112"/>
      <c r="MJ89" s="112"/>
      <c r="MK89" s="112"/>
      <c r="ML89" s="112"/>
      <c r="MM89" s="112"/>
      <c r="MN89" s="112"/>
      <c r="MO89" s="112"/>
      <c r="MP89" s="112"/>
      <c r="MQ89" s="112"/>
      <c r="MR89" s="112"/>
      <c r="MS89" s="112"/>
      <c r="MT89" s="112"/>
      <c r="MU89" s="112"/>
      <c r="MV89" s="112"/>
      <c r="MW89" s="112"/>
      <c r="MX89" s="112"/>
      <c r="MY89" s="112"/>
      <c r="MZ89" s="112"/>
      <c r="NA89" s="112"/>
      <c r="NB89" s="112"/>
      <c r="NC89" s="112"/>
      <c r="ND89" s="112"/>
      <c r="NE89" s="112"/>
      <c r="NF89" s="112"/>
      <c r="NG89" s="112"/>
      <c r="NH89" s="112"/>
      <c r="NI89" s="112"/>
      <c r="NJ89" s="112"/>
      <c r="NK89" s="112"/>
      <c r="NL89" s="112"/>
      <c r="NM89" s="112"/>
      <c r="NN89" s="112"/>
      <c r="NO89" s="112"/>
      <c r="NP89" s="112"/>
      <c r="NQ89" s="112"/>
      <c r="NR89" s="112"/>
      <c r="NS89" s="112"/>
      <c r="NT89" s="112"/>
      <c r="NU89" s="112"/>
      <c r="NV89" s="112"/>
      <c r="NW89" s="112"/>
      <c r="NX89" s="112"/>
      <c r="NY89" s="112"/>
      <c r="NZ89" s="112"/>
      <c r="OA89" s="112"/>
      <c r="OB89" s="112"/>
      <c r="OC89" s="112"/>
      <c r="OD89" s="112"/>
      <c r="OE89" s="112"/>
      <c r="OF89" s="112"/>
      <c r="OG89" s="112"/>
      <c r="OH89" s="112"/>
      <c r="OI89" s="112"/>
      <c r="OJ89" s="112"/>
      <c r="OK89" s="112"/>
      <c r="OL89" s="112"/>
      <c r="OM89" s="112"/>
      <c r="ON89" s="112"/>
      <c r="OO89" s="112"/>
      <c r="OP89" s="112"/>
      <c r="OQ89" s="112"/>
      <c r="OR89" s="112"/>
      <c r="OS89" s="112"/>
      <c r="OT89" s="112"/>
      <c r="OU89" s="112"/>
      <c r="OV89" s="112"/>
      <c r="OW89" s="112"/>
      <c r="OX89" s="112"/>
      <c r="OY89" s="112"/>
      <c r="OZ89" s="112"/>
      <c r="PA89" s="112"/>
      <c r="PB89" s="112"/>
      <c r="PC89" s="112"/>
      <c r="PD89" s="112"/>
      <c r="PE89" s="112"/>
      <c r="PF89" s="112"/>
      <c r="PG89" s="112"/>
      <c r="PH89" s="112"/>
      <c r="PI89" s="112"/>
      <c r="PJ89" s="112"/>
      <c r="PK89" s="112"/>
      <c r="PL89" s="112"/>
      <c r="PM89" s="112"/>
      <c r="PN89" s="112"/>
      <c r="PO89" s="112"/>
      <c r="PP89" s="112"/>
      <c r="PQ89" s="112"/>
      <c r="PR89" s="112"/>
      <c r="PS89" s="112"/>
      <c r="PT89" s="112"/>
      <c r="PU89" s="112"/>
      <c r="PV89" s="112"/>
      <c r="PW89" s="112"/>
      <c r="PX89" s="112"/>
      <c r="PY89" s="112"/>
      <c r="PZ89" s="112"/>
      <c r="QA89" s="112"/>
      <c r="QB89" s="112"/>
      <c r="QC89" s="112"/>
      <c r="QD89" s="112"/>
      <c r="QE89" s="112"/>
      <c r="QF89" s="112"/>
      <c r="QG89" s="112"/>
      <c r="QH89" s="112"/>
      <c r="QI89" s="112"/>
      <c r="QJ89" s="112"/>
      <c r="QK89" s="112"/>
      <c r="QL89" s="112"/>
      <c r="QM89" s="112"/>
      <c r="QN89" s="112"/>
      <c r="QO89" s="112"/>
      <c r="QP89" s="112"/>
      <c r="QQ89" s="112"/>
      <c r="QR89" s="112"/>
      <c r="QS89" s="112"/>
      <c r="QT89" s="112"/>
      <c r="QU89" s="112"/>
      <c r="QV89" s="112"/>
      <c r="QW89" s="112"/>
      <c r="QX89" s="112"/>
      <c r="QY89" s="112"/>
      <c r="QZ89" s="112"/>
      <c r="RA89" s="112"/>
      <c r="RB89" s="112"/>
      <c r="RC89" s="112"/>
      <c r="RD89" s="112"/>
      <c r="RE89" s="112"/>
      <c r="RF89" s="112"/>
      <c r="RG89" s="112"/>
      <c r="RH89" s="112"/>
      <c r="RI89" s="112"/>
      <c r="RJ89" s="112"/>
      <c r="RK89" s="112"/>
      <c r="RL89" s="112"/>
      <c r="RM89" s="112"/>
      <c r="RN89" s="112"/>
      <c r="RO89" s="112"/>
      <c r="RP89" s="112"/>
      <c r="RQ89" s="112"/>
      <c r="RR89" s="112"/>
      <c r="RS89" s="112"/>
      <c r="RT89" s="112"/>
      <c r="RU89" s="112"/>
      <c r="RV89" s="112"/>
      <c r="RW89" s="112"/>
      <c r="RX89" s="112"/>
      <c r="RY89" s="112"/>
      <c r="RZ89" s="112"/>
      <c r="SA89" s="112"/>
      <c r="SB89" s="112"/>
      <c r="SC89" s="112"/>
      <c r="SD89" s="112"/>
      <c r="SE89" s="112"/>
      <c r="SF89" s="112"/>
      <c r="SG89" s="112"/>
      <c r="SH89" s="112"/>
      <c r="SI89" s="112"/>
      <c r="SJ89" s="112"/>
      <c r="SK89" s="112"/>
      <c r="SL89" s="112"/>
      <c r="SM89" s="112"/>
      <c r="SN89" s="112"/>
      <c r="SO89" s="112"/>
      <c r="SP89" s="112"/>
      <c r="SQ89" s="112"/>
      <c r="SR89" s="112"/>
      <c r="SS89" s="112"/>
      <c r="ST89" s="112"/>
      <c r="SU89" s="112"/>
      <c r="SV89" s="112"/>
      <c r="SW89" s="112"/>
      <c r="SX89" s="112"/>
      <c r="SY89" s="112"/>
      <c r="SZ89" s="112"/>
      <c r="TA89" s="112"/>
      <c r="TB89" s="112"/>
      <c r="TC89" s="112"/>
      <c r="TD89" s="112"/>
      <c r="TE89" s="112"/>
      <c r="TF89" s="112"/>
      <c r="TG89" s="112"/>
      <c r="TH89" s="112"/>
      <c r="TI89" s="112"/>
      <c r="TJ89" s="112"/>
      <c r="TK89" s="112"/>
      <c r="TL89" s="112"/>
      <c r="TM89" s="112"/>
      <c r="TN89" s="112"/>
      <c r="TO89" s="112"/>
      <c r="TP89" s="112"/>
      <c r="TQ89" s="112"/>
      <c r="TR89" s="112"/>
      <c r="TS89" s="112"/>
      <c r="TT89" s="112"/>
      <c r="TU89" s="112"/>
      <c r="TV89" s="112"/>
      <c r="TW89" s="112"/>
      <c r="TX89" s="112"/>
      <c r="TY89" s="112"/>
      <c r="TZ89" s="112"/>
      <c r="UA89" s="112"/>
      <c r="UB89" s="112"/>
      <c r="UC89" s="112"/>
      <c r="UD89" s="112"/>
      <c r="UE89" s="112"/>
      <c r="UF89" s="112"/>
      <c r="UG89" s="112"/>
      <c r="UH89" s="112"/>
      <c r="UI89" s="112"/>
      <c r="UJ89" s="112"/>
      <c r="UK89" s="112"/>
      <c r="UL89" s="112"/>
      <c r="UM89" s="112"/>
      <c r="UN89" s="112"/>
      <c r="UO89" s="112"/>
      <c r="UP89" s="112"/>
      <c r="UQ89" s="112"/>
      <c r="UR89" s="112"/>
      <c r="US89" s="112"/>
      <c r="UT89" s="112"/>
      <c r="UU89" s="112"/>
      <c r="UV89" s="112"/>
      <c r="UW89" s="112"/>
      <c r="UX89" s="112"/>
      <c r="UY89" s="112"/>
      <c r="UZ89" s="112"/>
      <c r="VA89" s="112"/>
      <c r="VB89" s="112"/>
      <c r="VC89" s="112"/>
      <c r="VD89" s="112"/>
      <c r="VE89" s="112"/>
      <c r="VF89" s="112"/>
      <c r="VG89" s="112"/>
      <c r="VH89" s="112"/>
      <c r="VI89" s="112"/>
      <c r="VJ89" s="112"/>
      <c r="VK89" s="112"/>
      <c r="VL89" s="112"/>
      <c r="VM89" s="112"/>
      <c r="VN89" s="112"/>
      <c r="VO89" s="112"/>
      <c r="VP89" s="112"/>
      <c r="VQ89" s="112"/>
      <c r="VR89" s="112"/>
      <c r="VS89" s="112"/>
      <c r="VT89" s="112"/>
      <c r="VU89" s="112"/>
      <c r="VV89" s="112"/>
      <c r="VW89" s="112"/>
      <c r="VX89" s="112"/>
      <c r="VY89" s="112"/>
      <c r="VZ89" s="112"/>
      <c r="WA89" s="112"/>
      <c r="WB89" s="112"/>
      <c r="WC89" s="112"/>
      <c r="WD89" s="112"/>
      <c r="WE89" s="112"/>
      <c r="WF89" s="112"/>
      <c r="WG89" s="112"/>
      <c r="WH89" s="112"/>
      <c r="WI89" s="112"/>
      <c r="WJ89" s="112"/>
      <c r="WK89" s="112"/>
      <c r="WL89" s="112"/>
      <c r="WM89" s="112"/>
      <c r="WN89" s="112"/>
      <c r="WO89" s="112"/>
      <c r="WP89" s="112"/>
      <c r="WQ89" s="112"/>
      <c r="WR89" s="112"/>
      <c r="WS89" s="112"/>
      <c r="WT89" s="112"/>
      <c r="WU89" s="112"/>
      <c r="WV89" s="112"/>
      <c r="WW89" s="112"/>
      <c r="WX89" s="112"/>
      <c r="WY89" s="112"/>
      <c r="WZ89" s="112"/>
      <c r="XA89" s="112"/>
      <c r="XB89" s="112"/>
      <c r="XC89" s="112"/>
      <c r="XD89" s="112"/>
      <c r="XE89" s="112"/>
      <c r="XF89" s="112"/>
      <c r="XG89" s="112"/>
      <c r="XH89" s="112"/>
      <c r="XI89" s="112"/>
      <c r="XJ89" s="112"/>
      <c r="XK89" s="112"/>
      <c r="XL89" s="112"/>
      <c r="XM89" s="112"/>
      <c r="XN89" s="112"/>
      <c r="XO89" s="112"/>
      <c r="XP89" s="112"/>
      <c r="XQ89" s="112"/>
      <c r="XR89" s="112"/>
      <c r="XS89" s="112"/>
      <c r="XT89" s="112"/>
      <c r="XU89" s="112"/>
      <c r="XV89" s="112"/>
      <c r="XW89" s="112"/>
      <c r="XX89" s="112"/>
      <c r="XY89" s="112"/>
      <c r="XZ89" s="112"/>
      <c r="YA89" s="112"/>
      <c r="YB89" s="112"/>
      <c r="YC89" s="112"/>
      <c r="YD89" s="112"/>
      <c r="YE89" s="112"/>
      <c r="YF89" s="112"/>
      <c r="YG89" s="112"/>
      <c r="YH89" s="112"/>
      <c r="YI89" s="112"/>
      <c r="YJ89" s="112"/>
      <c r="YK89" s="112"/>
      <c r="YL89" s="112"/>
      <c r="YM89" s="112"/>
      <c r="YN89" s="112"/>
      <c r="YO89" s="112"/>
      <c r="YP89" s="112"/>
      <c r="YQ89" s="112"/>
      <c r="YR89" s="112"/>
      <c r="YS89" s="112"/>
      <c r="YT89" s="112"/>
      <c r="YU89" s="112"/>
      <c r="YV89" s="112"/>
      <c r="YW89" s="112"/>
      <c r="YX89" s="112"/>
      <c r="YY89" s="112"/>
      <c r="YZ89" s="112"/>
      <c r="ZA89" s="112"/>
      <c r="ZB89" s="112"/>
      <c r="ZC89" s="112"/>
      <c r="ZD89" s="112"/>
      <c r="ZE89" s="112"/>
      <c r="ZF89" s="112"/>
      <c r="ZG89" s="112"/>
      <c r="ZH89" s="112"/>
      <c r="ZI89" s="112"/>
      <c r="ZJ89" s="112"/>
      <c r="ZK89" s="112"/>
      <c r="ZL89" s="112"/>
      <c r="ZM89" s="112"/>
      <c r="ZN89" s="112"/>
      <c r="ZO89" s="112"/>
      <c r="ZP89" s="112"/>
      <c r="ZQ89" s="112"/>
      <c r="ZR89" s="112"/>
      <c r="ZS89" s="112"/>
      <c r="ZT89" s="112"/>
      <c r="ZU89" s="112"/>
      <c r="ZV89" s="112"/>
      <c r="ZW89" s="112"/>
      <c r="ZX89" s="112"/>
      <c r="ZY89" s="112"/>
      <c r="ZZ89" s="112"/>
      <c r="AAA89" s="112"/>
      <c r="AAB89" s="112"/>
      <c r="AAC89" s="112"/>
      <c r="AAD89" s="112"/>
      <c r="AAE89" s="112"/>
      <c r="AAF89" s="112"/>
      <c r="AAG89" s="112"/>
      <c r="AAH89" s="112"/>
      <c r="AAI89" s="112"/>
      <c r="AAJ89" s="112"/>
      <c r="AAK89" s="112"/>
      <c r="AAL89" s="112"/>
      <c r="AAM89" s="112"/>
      <c r="AAN89" s="112"/>
      <c r="AAO89" s="112"/>
      <c r="AAP89" s="112"/>
      <c r="AAQ89" s="112"/>
      <c r="AAR89" s="112"/>
      <c r="AAS89" s="112"/>
      <c r="AAT89" s="112"/>
      <c r="AAU89" s="112"/>
      <c r="AAV89" s="112"/>
      <c r="AAW89" s="112"/>
      <c r="AAX89" s="112"/>
      <c r="AAY89" s="112"/>
      <c r="AAZ89" s="112"/>
      <c r="ABA89" s="112"/>
      <c r="ABB89" s="112"/>
      <c r="ABC89" s="112"/>
      <c r="ABD89" s="112"/>
      <c r="ABE89" s="112"/>
      <c r="ABF89" s="112"/>
      <c r="ABG89" s="112"/>
      <c r="ABH89" s="112"/>
      <c r="ABI89" s="112"/>
      <c r="ABJ89" s="112"/>
      <c r="ABK89" s="112"/>
      <c r="ABL89" s="112"/>
      <c r="ABM89" s="112"/>
      <c r="ABN89" s="112"/>
      <c r="ABO89" s="112"/>
      <c r="ABP89" s="112"/>
      <c r="ABQ89" s="112"/>
      <c r="ABR89" s="112"/>
      <c r="ABS89" s="112"/>
      <c r="ABT89" s="112"/>
      <c r="ABU89" s="112"/>
      <c r="ABV89" s="112"/>
      <c r="ABW89" s="112"/>
      <c r="ABX89" s="112"/>
      <c r="ABY89" s="112"/>
      <c r="ABZ89" s="112"/>
      <c r="ACA89" s="112"/>
      <c r="ACB89" s="112"/>
      <c r="ACC89" s="112"/>
      <c r="ACD89" s="112"/>
      <c r="ACE89" s="112"/>
      <c r="ACF89" s="112"/>
      <c r="ACG89" s="112"/>
      <c r="ACH89" s="112"/>
      <c r="ACI89" s="112"/>
      <c r="ACJ89" s="112"/>
      <c r="ACK89" s="112"/>
      <c r="ACL89" s="112"/>
      <c r="ACM89" s="112"/>
      <c r="ACN89" s="112"/>
      <c r="ACO89" s="112"/>
      <c r="ACP89" s="112"/>
      <c r="ACQ89" s="112"/>
      <c r="ACR89" s="112"/>
      <c r="ACS89" s="112"/>
      <c r="ACT89" s="112"/>
      <c r="ACU89" s="112"/>
      <c r="ACV89" s="112"/>
      <c r="ACW89" s="112"/>
      <c r="ACX89" s="112"/>
      <c r="ACY89" s="112"/>
      <c r="ACZ89" s="112"/>
      <c r="ADA89" s="112"/>
      <c r="ADB89" s="112"/>
      <c r="ADC89" s="112"/>
      <c r="ADD89" s="112"/>
      <c r="ADE89" s="112"/>
      <c r="ADF89" s="112"/>
      <c r="ADG89" s="112"/>
      <c r="ADH89" s="112"/>
      <c r="ADI89" s="112"/>
      <c r="ADJ89" s="112"/>
      <c r="ADK89" s="112"/>
      <c r="ADL89" s="112"/>
      <c r="ADM89" s="112"/>
      <c r="ADN89" s="112"/>
      <c r="ADO89" s="112"/>
      <c r="ADP89" s="112"/>
      <c r="ADQ89" s="112"/>
      <c r="ADR89" s="112"/>
      <c r="ADS89" s="112"/>
      <c r="ADT89" s="112"/>
      <c r="ADU89" s="112"/>
      <c r="ADV89" s="112"/>
      <c r="ADW89" s="112"/>
      <c r="ADX89" s="112"/>
      <c r="ADY89" s="112"/>
      <c r="ADZ89" s="112"/>
      <c r="AEA89" s="112"/>
      <c r="AEB89" s="112"/>
      <c r="AEC89" s="112"/>
      <c r="AED89" s="112"/>
      <c r="AEE89" s="112"/>
      <c r="AEF89" s="112"/>
      <c r="AEG89" s="112"/>
      <c r="AEH89" s="112"/>
      <c r="AEI89" s="112"/>
      <c r="AEJ89" s="112"/>
      <c r="AEK89" s="112"/>
      <c r="AEL89" s="112"/>
      <c r="AEM89" s="112"/>
      <c r="AEN89" s="112"/>
      <c r="AEO89" s="112"/>
      <c r="AEP89" s="112"/>
      <c r="AEQ89" s="112"/>
      <c r="AER89" s="112"/>
      <c r="AES89" s="112"/>
      <c r="AET89" s="112"/>
      <c r="AEU89" s="112"/>
      <c r="AEV89" s="112"/>
      <c r="AEW89" s="112"/>
      <c r="AEX89" s="112"/>
      <c r="AEY89" s="112"/>
      <c r="AEZ89" s="112"/>
      <c r="AFA89" s="112"/>
      <c r="AFB89" s="112"/>
      <c r="AFC89" s="112"/>
      <c r="AFD89" s="112"/>
      <c r="AFE89" s="112"/>
      <c r="AFF89" s="112"/>
      <c r="AFG89" s="112"/>
      <c r="AFH89" s="112"/>
      <c r="AFI89" s="112"/>
      <c r="AFJ89" s="112"/>
      <c r="AFK89" s="112"/>
      <c r="AFL89" s="112"/>
      <c r="AFM89" s="112"/>
      <c r="AFN89" s="112"/>
      <c r="AFO89" s="112"/>
      <c r="AFP89" s="112"/>
      <c r="AFQ89" s="112"/>
      <c r="AFR89" s="112"/>
      <c r="AFS89" s="112"/>
      <c r="AFT89" s="112"/>
      <c r="AFU89" s="112"/>
      <c r="AFV89" s="112"/>
      <c r="AFW89" s="112"/>
      <c r="AFX89" s="112"/>
      <c r="AFY89" s="112"/>
      <c r="AFZ89" s="112"/>
      <c r="AGA89" s="112"/>
      <c r="AGB89" s="112"/>
      <c r="AGC89" s="112"/>
      <c r="AGD89" s="112"/>
      <c r="AGE89" s="112"/>
      <c r="AGF89" s="112"/>
      <c r="AGG89" s="112"/>
      <c r="AGH89" s="112"/>
      <c r="AGI89" s="112"/>
      <c r="AGJ89" s="112"/>
      <c r="AGK89" s="112"/>
      <c r="AGL89" s="112"/>
      <c r="AGM89" s="112"/>
      <c r="AGN89" s="112"/>
      <c r="AGO89" s="112"/>
      <c r="AGP89" s="112"/>
      <c r="AGQ89" s="112"/>
      <c r="AGR89" s="112"/>
      <c r="AGS89" s="112"/>
      <c r="AGT89" s="112"/>
      <c r="AGU89" s="112"/>
      <c r="AGV89" s="112"/>
      <c r="AGW89" s="112"/>
      <c r="AGX89" s="112"/>
      <c r="AGY89" s="112"/>
      <c r="AGZ89" s="112"/>
      <c r="AHA89" s="112"/>
      <c r="AHB89" s="112"/>
      <c r="AHC89" s="112"/>
      <c r="AHD89" s="112"/>
      <c r="AHE89" s="112"/>
      <c r="AHF89" s="112"/>
      <c r="AHG89" s="112"/>
      <c r="AHH89" s="112"/>
      <c r="AHI89" s="112"/>
      <c r="AHJ89" s="112"/>
      <c r="AHK89" s="112"/>
      <c r="AHL89" s="112"/>
      <c r="AHM89" s="112"/>
      <c r="AHN89" s="112"/>
      <c r="AHO89" s="112"/>
      <c r="AHP89" s="112"/>
      <c r="AHQ89" s="112"/>
      <c r="AHR89" s="112"/>
      <c r="AHS89" s="112"/>
      <c r="AHT89" s="112"/>
      <c r="AHU89" s="112"/>
      <c r="AHV89" s="112"/>
      <c r="AHW89" s="112"/>
      <c r="AHX89" s="112"/>
      <c r="AHY89" s="112"/>
      <c r="AHZ89" s="112"/>
      <c r="AIA89" s="112"/>
      <c r="AIB89" s="112"/>
      <c r="AIC89" s="112"/>
      <c r="AID89" s="112"/>
      <c r="AIE89" s="112"/>
      <c r="AIF89" s="112"/>
      <c r="AIG89" s="112"/>
      <c r="AIH89" s="112"/>
      <c r="AII89" s="112"/>
      <c r="AIJ89" s="112"/>
      <c r="AIK89" s="112"/>
      <c r="AIL89" s="112"/>
      <c r="AIM89" s="112"/>
      <c r="AIN89" s="112"/>
      <c r="AIO89" s="112"/>
      <c r="AIP89" s="112"/>
      <c r="AIQ89" s="112"/>
      <c r="AIR89" s="112"/>
      <c r="AIS89" s="112"/>
      <c r="AIT89" s="112"/>
      <c r="AIU89" s="112"/>
      <c r="AIV89" s="112"/>
      <c r="AIW89" s="112"/>
      <c r="AIX89" s="112"/>
      <c r="AIY89" s="112"/>
      <c r="AIZ89" s="112"/>
      <c r="AJA89" s="112"/>
      <c r="AJB89" s="112"/>
      <c r="AJC89" s="112"/>
      <c r="AJD89" s="112"/>
      <c r="AJE89" s="112"/>
      <c r="AJF89" s="112"/>
      <c r="AJG89" s="112"/>
      <c r="AJH89" s="112"/>
      <c r="AJI89" s="112"/>
      <c r="AJJ89" s="112"/>
      <c r="AJK89" s="112"/>
      <c r="AJL89" s="112"/>
      <c r="AJM89" s="112"/>
      <c r="AJN89" s="112"/>
      <c r="AJO89" s="112"/>
      <c r="AJP89" s="112"/>
      <c r="AJQ89" s="112"/>
      <c r="AJR89" s="112"/>
      <c r="AJS89" s="112"/>
      <c r="AJT89" s="112"/>
      <c r="AJU89" s="112"/>
      <c r="AJV89" s="112"/>
      <c r="AJW89" s="112"/>
      <c r="AJX89" s="112"/>
      <c r="AJY89" s="112"/>
      <c r="AJZ89" s="112"/>
      <c r="AKA89" s="112"/>
      <c r="AKB89" s="112"/>
      <c r="AKC89" s="112"/>
      <c r="AKD89" s="112"/>
      <c r="AKE89" s="112"/>
      <c r="AKF89" s="112"/>
      <c r="AKG89" s="112"/>
      <c r="AKH89" s="112"/>
      <c r="AKI89" s="112"/>
      <c r="AKJ89" s="112"/>
      <c r="AKK89" s="112"/>
      <c r="AKL89" s="112"/>
      <c r="AKM89" s="112"/>
      <c r="AKN89" s="112"/>
      <c r="AKO89" s="112"/>
      <c r="AKP89" s="112"/>
      <c r="AKQ89" s="112"/>
      <c r="AKR89" s="112"/>
      <c r="AKS89" s="112"/>
      <c r="AKT89" s="112"/>
      <c r="AKU89" s="112"/>
      <c r="AKV89" s="112"/>
      <c r="AKW89" s="112"/>
      <c r="AKX89" s="112"/>
      <c r="AKY89" s="112"/>
      <c r="AKZ89" s="112"/>
      <c r="ALA89" s="112"/>
      <c r="ALB89" s="112"/>
      <c r="ALC89" s="112"/>
      <c r="ALD89" s="112"/>
      <c r="ALE89" s="112"/>
      <c r="ALF89" s="112"/>
      <c r="ALG89" s="112"/>
      <c r="ALH89" s="112"/>
      <c r="ALI89" s="112"/>
      <c r="ALJ89" s="112"/>
      <c r="ALK89" s="112"/>
      <c r="ALL89" s="112"/>
      <c r="ALM89" s="112"/>
      <c r="ALN89" s="112"/>
      <c r="ALO89" s="112"/>
      <c r="ALP89" s="112"/>
      <c r="ALQ89" s="112"/>
      <c r="ALR89" s="112"/>
      <c r="ALS89" s="112"/>
      <c r="ALT89" s="112"/>
      <c r="ALU89" s="112"/>
      <c r="ALV89" s="112"/>
      <c r="ALW89" s="112"/>
      <c r="ALX89" s="112"/>
      <c r="ALY89" s="112"/>
      <c r="ALZ89" s="112"/>
      <c r="AMA89" s="112"/>
      <c r="AMB89" s="112"/>
      <c r="AMC89" s="112"/>
      <c r="AMD89" s="112"/>
      <c r="AME89" s="112"/>
      <c r="AMF89" s="112"/>
      <c r="AMG89" s="112"/>
      <c r="AMH89" s="112"/>
      <c r="AMI89" s="112"/>
      <c r="AMJ89" s="112"/>
      <c r="AMK89" s="112"/>
      <c r="AML89" s="112"/>
      <c r="AMM89" s="112"/>
      <c r="AMN89" s="112"/>
      <c r="AMO89" s="112"/>
      <c r="AMP89" s="112"/>
      <c r="AMQ89" s="112"/>
      <c r="AMR89" s="112"/>
      <c r="AMS89" s="112"/>
      <c r="AMT89" s="112"/>
      <c r="AMU89" s="112"/>
      <c r="AMV89" s="112"/>
      <c r="AMW89" s="112"/>
      <c r="AMX89" s="112"/>
      <c r="AMY89" s="112"/>
      <c r="AMZ89" s="112"/>
      <c r="ANA89" s="112"/>
      <c r="ANB89" s="112"/>
      <c r="ANC89" s="112"/>
      <c r="AND89" s="112"/>
      <c r="ANE89" s="112"/>
      <c r="ANF89" s="112"/>
      <c r="ANG89" s="112"/>
      <c r="ANH89" s="112"/>
      <c r="ANI89" s="112"/>
      <c r="ANJ89" s="112"/>
      <c r="ANK89" s="112"/>
      <c r="ANL89" s="112"/>
      <c r="ANM89" s="112"/>
      <c r="ANN89" s="112"/>
      <c r="ANO89" s="112"/>
      <c r="ANP89" s="112"/>
      <c r="ANQ89" s="112"/>
      <c r="ANR89" s="112"/>
      <c r="ANS89" s="112"/>
      <c r="ANT89" s="112"/>
      <c r="ANU89" s="112"/>
      <c r="ANV89" s="112"/>
      <c r="ANW89" s="112"/>
      <c r="ANX89" s="112"/>
      <c r="ANY89" s="112"/>
      <c r="ANZ89" s="112"/>
      <c r="AOA89" s="112"/>
      <c r="AOB89" s="112"/>
      <c r="AOC89" s="112"/>
      <c r="AOD89" s="112"/>
      <c r="AOE89" s="112"/>
      <c r="AOF89" s="112"/>
      <c r="AOG89" s="112"/>
      <c r="AOH89" s="112"/>
      <c r="AOI89" s="112"/>
      <c r="AOJ89" s="112"/>
      <c r="AOK89" s="112"/>
      <c r="AOL89" s="112"/>
      <c r="AOM89" s="112"/>
      <c r="AON89" s="112"/>
      <c r="AOO89" s="112"/>
      <c r="AOP89" s="112"/>
      <c r="AOQ89" s="112"/>
      <c r="AOR89" s="112"/>
      <c r="AOS89" s="112"/>
      <c r="AOT89" s="112"/>
      <c r="AOU89" s="112"/>
      <c r="AOV89" s="112"/>
      <c r="AOW89" s="112"/>
      <c r="AOX89" s="112"/>
      <c r="AOY89" s="112"/>
      <c r="AOZ89" s="112"/>
      <c r="APA89" s="112"/>
      <c r="APB89" s="112"/>
      <c r="APC89" s="112"/>
      <c r="APD89" s="112"/>
      <c r="APE89" s="112"/>
      <c r="APF89" s="112"/>
      <c r="APG89" s="112"/>
      <c r="APH89" s="112"/>
      <c r="API89" s="112"/>
      <c r="APJ89" s="112"/>
      <c r="APK89" s="112"/>
      <c r="APL89" s="112"/>
      <c r="APM89" s="112"/>
      <c r="APN89" s="112"/>
      <c r="APO89" s="112"/>
      <c r="APP89" s="112"/>
      <c r="APQ89" s="112"/>
      <c r="APR89" s="112"/>
      <c r="APS89" s="112"/>
      <c r="APT89" s="112"/>
      <c r="APU89" s="112"/>
      <c r="APV89" s="112"/>
      <c r="APW89" s="112"/>
      <c r="APX89" s="112"/>
      <c r="APY89" s="112"/>
      <c r="APZ89" s="112"/>
      <c r="AQA89" s="112"/>
      <c r="AQB89" s="112"/>
      <c r="AQC89" s="112"/>
      <c r="AQD89" s="112"/>
      <c r="AQE89" s="112"/>
      <c r="AQF89" s="112"/>
      <c r="AQG89" s="112"/>
      <c r="AQH89" s="112"/>
      <c r="AQI89" s="112"/>
      <c r="AQJ89" s="112"/>
      <c r="AQK89" s="112"/>
      <c r="AQL89" s="112"/>
      <c r="AQM89" s="112"/>
      <c r="AQN89" s="112"/>
      <c r="AQO89" s="112"/>
      <c r="AQP89" s="112"/>
      <c r="AQQ89" s="112"/>
      <c r="AQR89" s="112"/>
      <c r="AQS89" s="112"/>
      <c r="AQT89" s="112"/>
      <c r="AQU89" s="112"/>
      <c r="AQV89" s="112"/>
      <c r="AQW89" s="112"/>
      <c r="AQX89" s="112"/>
      <c r="AQY89" s="112"/>
      <c r="AQZ89" s="112"/>
      <c r="ARA89" s="112"/>
      <c r="ARB89" s="112"/>
      <c r="ARC89" s="112"/>
      <c r="ARD89" s="112"/>
      <c r="ARE89" s="112"/>
      <c r="ARF89" s="112"/>
      <c r="ARG89" s="112"/>
      <c r="ARH89" s="112"/>
      <c r="ARI89" s="112"/>
      <c r="ARJ89" s="112"/>
      <c r="ARK89" s="112"/>
      <c r="ARL89" s="112"/>
      <c r="ARM89" s="112"/>
      <c r="ARN89" s="112"/>
      <c r="ARO89" s="112"/>
      <c r="ARP89" s="112"/>
      <c r="ARQ89" s="112"/>
      <c r="ARR89" s="112"/>
      <c r="ARS89" s="112"/>
      <c r="ART89" s="112"/>
      <c r="ARU89" s="112"/>
      <c r="ARV89" s="112"/>
      <c r="ARW89" s="112"/>
      <c r="ARX89" s="112"/>
      <c r="ARY89" s="112"/>
      <c r="ARZ89" s="112"/>
      <c r="ASA89" s="112"/>
      <c r="ASB89" s="112"/>
      <c r="ASC89" s="112"/>
      <c r="ASD89" s="112"/>
      <c r="ASE89" s="112"/>
      <c r="ASF89" s="112"/>
      <c r="ASG89" s="112"/>
      <c r="ASH89" s="112"/>
      <c r="ASI89" s="112"/>
      <c r="ASJ89" s="112"/>
      <c r="ASK89" s="112"/>
      <c r="ASL89" s="112"/>
      <c r="ASM89" s="112"/>
      <c r="ASN89" s="112"/>
      <c r="ASO89" s="112"/>
      <c r="ASP89" s="112"/>
      <c r="ASQ89" s="112"/>
      <c r="ASR89" s="112"/>
      <c r="ASS89" s="112"/>
      <c r="AST89" s="112"/>
      <c r="ASU89" s="112"/>
      <c r="ASV89" s="112"/>
      <c r="ASW89" s="112"/>
      <c r="ASX89" s="112"/>
      <c r="ASY89" s="112"/>
      <c r="ASZ89" s="112"/>
      <c r="ATA89" s="112"/>
      <c r="ATB89" s="112"/>
      <c r="ATC89" s="112"/>
      <c r="ATD89" s="112"/>
      <c r="ATE89" s="112"/>
      <c r="ATF89" s="112"/>
      <c r="ATG89" s="112"/>
      <c r="ATH89" s="112"/>
      <c r="ATI89" s="112"/>
      <c r="ATJ89" s="112"/>
      <c r="ATK89" s="112"/>
      <c r="ATL89" s="112"/>
      <c r="ATM89" s="112"/>
      <c r="ATN89" s="112"/>
      <c r="ATO89" s="112"/>
      <c r="ATP89" s="112"/>
      <c r="ATQ89" s="112"/>
      <c r="ATR89" s="112"/>
      <c r="ATS89" s="112"/>
      <c r="ATT89" s="112"/>
      <c r="ATU89" s="112"/>
      <c r="ATV89" s="112"/>
      <c r="ATW89" s="112"/>
      <c r="ATX89" s="112"/>
      <c r="ATY89" s="112"/>
      <c r="ATZ89" s="112"/>
      <c r="AUA89" s="112"/>
      <c r="AUB89" s="112"/>
      <c r="AUC89" s="112"/>
      <c r="AUD89" s="112"/>
      <c r="AUE89" s="112"/>
      <c r="AUF89" s="112"/>
      <c r="AUG89" s="112"/>
      <c r="AUH89" s="112"/>
      <c r="AUI89" s="112"/>
      <c r="AUJ89" s="112"/>
      <c r="AUK89" s="112"/>
      <c r="AUL89" s="112"/>
      <c r="AUM89" s="112"/>
      <c r="AUN89" s="112"/>
      <c r="AUO89" s="112"/>
      <c r="AUP89" s="112"/>
      <c r="AUQ89" s="112"/>
      <c r="AUR89" s="112"/>
      <c r="AUS89" s="112"/>
      <c r="AUT89" s="112"/>
      <c r="AUU89" s="112"/>
      <c r="AUV89" s="112"/>
      <c r="AUW89" s="112"/>
      <c r="AUX89" s="112"/>
      <c r="AUY89" s="112"/>
      <c r="AUZ89" s="112"/>
      <c r="AVA89" s="112"/>
      <c r="AVB89" s="112"/>
      <c r="AVC89" s="112"/>
      <c r="AVD89" s="112"/>
      <c r="AVE89" s="112"/>
      <c r="AVF89" s="112"/>
      <c r="AVG89" s="112"/>
      <c r="AVH89" s="112"/>
      <c r="AVI89" s="112"/>
      <c r="AVJ89" s="112"/>
      <c r="AVK89" s="112"/>
      <c r="AVL89" s="112"/>
      <c r="AVM89" s="112"/>
      <c r="AVN89" s="112"/>
      <c r="AVO89" s="112"/>
      <c r="AVP89" s="112"/>
      <c r="AVQ89" s="112"/>
      <c r="AVR89" s="112"/>
      <c r="AVS89" s="112"/>
      <c r="AVT89" s="112"/>
      <c r="AVU89" s="112"/>
      <c r="AVV89" s="112"/>
      <c r="AVW89" s="112"/>
      <c r="AVX89" s="112"/>
      <c r="AVY89" s="112"/>
      <c r="AVZ89" s="112"/>
      <c r="AWA89" s="112"/>
      <c r="AWB89" s="112"/>
      <c r="AWC89" s="112"/>
      <c r="AWD89" s="112"/>
      <c r="AWE89" s="112"/>
      <c r="AWF89" s="112"/>
      <c r="AWG89" s="112"/>
      <c r="AWH89" s="112"/>
      <c r="AWI89" s="112"/>
      <c r="AWJ89" s="112"/>
      <c r="AWK89" s="112"/>
      <c r="AWL89" s="112"/>
      <c r="AWM89" s="112"/>
      <c r="AWN89" s="112"/>
      <c r="AWO89" s="112"/>
      <c r="AWP89" s="112"/>
      <c r="AWQ89" s="112"/>
      <c r="AWR89" s="112"/>
      <c r="AWS89" s="112"/>
      <c r="AWT89" s="112"/>
      <c r="AWU89" s="112"/>
      <c r="AWV89" s="112"/>
      <c r="AWW89" s="112"/>
      <c r="AWX89" s="112"/>
      <c r="AWY89" s="112"/>
      <c r="AWZ89" s="112"/>
      <c r="AXA89" s="112"/>
      <c r="AXB89" s="112"/>
      <c r="AXC89" s="112"/>
      <c r="AXD89" s="112"/>
      <c r="AXE89" s="112"/>
      <c r="AXF89" s="112"/>
      <c r="AXG89" s="112"/>
      <c r="AXH89" s="112"/>
      <c r="AXI89" s="112"/>
      <c r="AXJ89" s="112"/>
      <c r="AXK89" s="112"/>
      <c r="AXL89" s="112"/>
      <c r="AXM89" s="112"/>
      <c r="AXN89" s="112"/>
      <c r="AXO89" s="112"/>
      <c r="AXP89" s="112"/>
      <c r="AXQ89" s="112"/>
      <c r="AXR89" s="112"/>
      <c r="AXS89" s="112"/>
      <c r="AXT89" s="112"/>
      <c r="AXU89" s="112"/>
      <c r="AXV89" s="112"/>
      <c r="AXW89" s="112"/>
      <c r="AXX89" s="112"/>
      <c r="AXY89" s="112"/>
      <c r="AXZ89" s="112"/>
      <c r="AYA89" s="112"/>
      <c r="AYB89" s="112"/>
      <c r="AYC89" s="112"/>
      <c r="AYD89" s="112"/>
      <c r="AYE89" s="112"/>
      <c r="AYF89" s="112"/>
      <c r="AYG89" s="112"/>
      <c r="AYH89" s="112"/>
      <c r="AYI89" s="112"/>
      <c r="AYJ89" s="112"/>
      <c r="AYK89" s="112"/>
      <c r="AYL89" s="112"/>
      <c r="AYM89" s="112"/>
      <c r="AYN89" s="112"/>
      <c r="AYO89" s="112"/>
      <c r="AYP89" s="112"/>
      <c r="AYQ89" s="112"/>
      <c r="AYR89" s="112"/>
      <c r="AYS89" s="112"/>
      <c r="AYT89" s="112"/>
      <c r="AYU89" s="112"/>
      <c r="AYV89" s="112"/>
      <c r="AYW89" s="112"/>
      <c r="AYX89" s="112"/>
      <c r="AYY89" s="112"/>
      <c r="AYZ89" s="112"/>
      <c r="AZA89" s="112"/>
      <c r="AZB89" s="112"/>
      <c r="AZC89" s="112"/>
      <c r="AZD89" s="112"/>
      <c r="AZE89" s="112"/>
      <c r="AZF89" s="112"/>
      <c r="AZG89" s="112"/>
      <c r="AZH89" s="112"/>
      <c r="AZI89" s="112"/>
      <c r="AZJ89" s="112"/>
      <c r="AZK89" s="112"/>
      <c r="AZL89" s="112"/>
      <c r="AZM89" s="112"/>
      <c r="AZN89" s="112"/>
      <c r="AZO89" s="112"/>
      <c r="AZP89" s="112"/>
      <c r="AZQ89" s="112"/>
      <c r="AZR89" s="112"/>
      <c r="AZS89" s="112"/>
      <c r="AZT89" s="112"/>
      <c r="AZU89" s="112"/>
      <c r="AZV89" s="112"/>
      <c r="AZW89" s="112"/>
      <c r="AZX89" s="112"/>
      <c r="AZY89" s="112"/>
      <c r="AZZ89" s="112"/>
      <c r="BAA89" s="112"/>
      <c r="BAB89" s="112"/>
      <c r="BAC89" s="112"/>
      <c r="BAD89" s="112"/>
      <c r="BAE89" s="112"/>
      <c r="BAF89" s="112"/>
      <c r="BAG89" s="112"/>
      <c r="BAH89" s="112"/>
      <c r="BAI89" s="112"/>
      <c r="BAJ89" s="112"/>
      <c r="BAK89" s="112"/>
      <c r="BAL89" s="112"/>
      <c r="BAM89" s="112"/>
      <c r="BAN89" s="112"/>
      <c r="BAO89" s="112"/>
      <c r="BAP89" s="112"/>
      <c r="BAQ89" s="112"/>
      <c r="BAR89" s="112"/>
      <c r="BAS89" s="112"/>
      <c r="BAT89" s="112"/>
      <c r="BAU89" s="112"/>
      <c r="BAV89" s="112"/>
      <c r="BAW89" s="112"/>
      <c r="BAX89" s="112"/>
      <c r="BAY89" s="112"/>
      <c r="BAZ89" s="112"/>
      <c r="BBA89" s="112"/>
      <c r="BBB89" s="112"/>
      <c r="BBC89" s="112"/>
      <c r="BBD89" s="112"/>
      <c r="BBE89" s="112"/>
      <c r="BBF89" s="112"/>
      <c r="BBG89" s="112"/>
      <c r="BBH89" s="112"/>
      <c r="BBI89" s="112"/>
      <c r="BBJ89" s="112"/>
      <c r="BBK89" s="112"/>
      <c r="BBL89" s="112"/>
      <c r="BBM89" s="112"/>
      <c r="BBN89" s="112"/>
      <c r="BBO89" s="112"/>
      <c r="BBP89" s="112"/>
      <c r="BBQ89" s="112"/>
      <c r="BBR89" s="112"/>
      <c r="BBS89" s="112"/>
      <c r="BBT89" s="112"/>
      <c r="BBU89" s="112"/>
      <c r="BBV89" s="112"/>
      <c r="BBW89" s="112"/>
      <c r="BBX89" s="112"/>
      <c r="BBY89" s="112"/>
      <c r="BBZ89" s="112"/>
      <c r="BCA89" s="112"/>
      <c r="BCB89" s="112"/>
      <c r="BCC89" s="112"/>
      <c r="BCD89" s="112"/>
      <c r="BCE89" s="112"/>
      <c r="BCF89" s="112"/>
      <c r="BCG89" s="112"/>
      <c r="BCH89" s="112"/>
      <c r="BCI89" s="112"/>
      <c r="BCJ89" s="112"/>
      <c r="BCK89" s="112"/>
      <c r="BCL89" s="112"/>
      <c r="BCM89" s="112"/>
      <c r="BCN89" s="112"/>
      <c r="BCO89" s="112"/>
      <c r="BCP89" s="112"/>
      <c r="BCQ89" s="112"/>
      <c r="BCR89" s="112"/>
      <c r="BCS89" s="112"/>
      <c r="BCT89" s="112"/>
      <c r="BCU89" s="112"/>
      <c r="BCV89" s="112"/>
      <c r="BCW89" s="112"/>
      <c r="BCX89" s="112"/>
      <c r="BCY89" s="112"/>
      <c r="BCZ89" s="112"/>
      <c r="BDA89" s="112"/>
      <c r="BDB89" s="112"/>
      <c r="BDC89" s="112"/>
      <c r="BDD89" s="112"/>
      <c r="BDE89" s="112"/>
      <c r="BDF89" s="112"/>
      <c r="BDG89" s="112"/>
      <c r="BDH89" s="112"/>
      <c r="BDI89" s="112"/>
      <c r="BDJ89" s="112"/>
      <c r="BDK89" s="112"/>
      <c r="BDL89" s="112"/>
      <c r="BDM89" s="112"/>
      <c r="BDN89" s="112"/>
      <c r="BDO89" s="112"/>
      <c r="BDP89" s="112"/>
      <c r="BDQ89" s="112"/>
      <c r="BDR89" s="112"/>
      <c r="BDS89" s="112"/>
      <c r="BDT89" s="112"/>
      <c r="BDU89" s="112"/>
      <c r="BDV89" s="112"/>
      <c r="BDW89" s="112"/>
      <c r="BDX89" s="112"/>
      <c r="BDY89" s="112"/>
      <c r="BDZ89" s="112"/>
      <c r="BEA89" s="112"/>
      <c r="BEB89" s="112"/>
      <c r="BEC89" s="112"/>
      <c r="BED89" s="112"/>
      <c r="BEE89" s="112"/>
      <c r="BEF89" s="112"/>
      <c r="BEG89" s="112"/>
      <c r="BEH89" s="112"/>
      <c r="BEI89" s="112"/>
      <c r="BEJ89" s="112"/>
      <c r="BEK89" s="112"/>
      <c r="BEL89" s="112"/>
      <c r="BEM89" s="112"/>
      <c r="BEN89" s="112"/>
      <c r="BEO89" s="112"/>
      <c r="BEP89" s="112"/>
      <c r="BEQ89" s="112"/>
      <c r="BER89" s="112"/>
      <c r="BES89" s="112"/>
      <c r="BET89" s="112"/>
      <c r="BEU89" s="112"/>
      <c r="BEV89" s="112"/>
      <c r="BEW89" s="112"/>
      <c r="BEX89" s="112"/>
      <c r="BEY89" s="112"/>
      <c r="BEZ89" s="112"/>
      <c r="BFA89" s="112"/>
      <c r="BFB89" s="112"/>
      <c r="BFC89" s="112"/>
      <c r="BFD89" s="112"/>
      <c r="BFE89" s="112"/>
      <c r="BFF89" s="112"/>
      <c r="BFG89" s="112"/>
      <c r="BFH89" s="112"/>
      <c r="BFI89" s="112"/>
      <c r="BFJ89" s="112"/>
      <c r="BFK89" s="112"/>
      <c r="BFL89" s="112"/>
      <c r="BFM89" s="112"/>
      <c r="BFN89" s="112"/>
      <c r="BFO89" s="112"/>
      <c r="BFP89" s="112"/>
      <c r="BFQ89" s="112"/>
      <c r="BFR89" s="112"/>
      <c r="BFS89" s="112"/>
      <c r="BFT89" s="112"/>
      <c r="BFU89" s="112"/>
      <c r="BFV89" s="112"/>
      <c r="BFW89" s="112"/>
      <c r="BFX89" s="112"/>
      <c r="BFY89" s="112"/>
      <c r="BFZ89" s="112"/>
      <c r="BGA89" s="112"/>
      <c r="BGB89" s="112"/>
      <c r="BGC89" s="112"/>
      <c r="BGD89" s="112"/>
      <c r="BGE89" s="112"/>
      <c r="BGF89" s="112"/>
      <c r="BGG89" s="112"/>
      <c r="BGH89" s="112"/>
      <c r="BGI89" s="112"/>
      <c r="BGJ89" s="112"/>
      <c r="BGK89" s="112"/>
      <c r="BGL89" s="112"/>
      <c r="BGM89" s="112"/>
      <c r="BGN89" s="112"/>
      <c r="BGO89" s="112"/>
      <c r="BGP89" s="112"/>
      <c r="BGQ89" s="112"/>
      <c r="BGR89" s="112"/>
      <c r="BGS89" s="112"/>
      <c r="BGT89" s="112"/>
      <c r="BGU89" s="112"/>
      <c r="BGV89" s="112"/>
      <c r="BGW89" s="112"/>
      <c r="BGX89" s="112"/>
      <c r="BGY89" s="112"/>
      <c r="BGZ89" s="112"/>
      <c r="BHA89" s="112"/>
      <c r="BHB89" s="112"/>
      <c r="BHC89" s="112"/>
      <c r="BHD89" s="112"/>
      <c r="BHE89" s="112"/>
      <c r="BHF89" s="112"/>
      <c r="BHG89" s="112"/>
      <c r="BHH89" s="112"/>
      <c r="BHI89" s="112"/>
      <c r="BHJ89" s="112"/>
      <c r="BHK89" s="112"/>
      <c r="BHL89" s="112"/>
      <c r="BHM89" s="112"/>
      <c r="BHN89" s="112"/>
      <c r="BHO89" s="112"/>
      <c r="BHP89" s="112"/>
      <c r="BHQ89" s="112"/>
      <c r="BHR89" s="112"/>
      <c r="BHS89" s="112"/>
      <c r="BHT89" s="112"/>
      <c r="BHU89" s="112"/>
      <c r="BHV89" s="112"/>
      <c r="BHW89" s="112"/>
      <c r="BHX89" s="112"/>
      <c r="BHY89" s="112"/>
      <c r="BHZ89" s="112"/>
      <c r="BIA89" s="112"/>
      <c r="BIB89" s="112"/>
      <c r="BIC89" s="112"/>
      <c r="BID89" s="112"/>
      <c r="BIE89" s="112"/>
      <c r="BIF89" s="112"/>
      <c r="BIG89" s="112"/>
      <c r="BIH89" s="112"/>
      <c r="BII89" s="112"/>
      <c r="BIJ89" s="112"/>
      <c r="BIK89" s="112"/>
      <c r="BIL89" s="112"/>
      <c r="BIM89" s="112"/>
      <c r="BIN89" s="112"/>
      <c r="BIO89" s="112"/>
      <c r="BIP89" s="112"/>
      <c r="BIQ89" s="112"/>
      <c r="BIR89" s="112"/>
      <c r="BIS89" s="112"/>
      <c r="BIT89" s="112"/>
      <c r="BIU89" s="112"/>
      <c r="BIV89" s="112"/>
      <c r="BIW89" s="112"/>
      <c r="BIX89" s="112"/>
      <c r="BIY89" s="112"/>
      <c r="BIZ89" s="112"/>
      <c r="BJA89" s="112"/>
      <c r="BJB89" s="112"/>
      <c r="BJC89" s="112"/>
      <c r="BJD89" s="112"/>
      <c r="BJE89" s="112"/>
      <c r="BJF89" s="112"/>
      <c r="BJG89" s="112"/>
      <c r="BJH89" s="112"/>
      <c r="BJI89" s="112"/>
      <c r="BJJ89" s="112"/>
      <c r="BJK89" s="112"/>
      <c r="BJL89" s="112"/>
      <c r="BJM89" s="112"/>
      <c r="BJN89" s="112"/>
      <c r="BJO89" s="112"/>
      <c r="BJP89" s="112"/>
      <c r="BJQ89" s="112"/>
      <c r="BJR89" s="112"/>
      <c r="BJS89" s="112"/>
      <c r="BJT89" s="112"/>
      <c r="BJU89" s="112"/>
      <c r="BJV89" s="112"/>
      <c r="BJW89" s="112"/>
      <c r="BJX89" s="112"/>
      <c r="BJY89" s="112"/>
      <c r="BJZ89" s="112"/>
      <c r="BKA89" s="112"/>
      <c r="BKB89" s="112"/>
      <c r="BKC89" s="112"/>
      <c r="BKD89" s="112"/>
      <c r="BKE89" s="112"/>
      <c r="BKF89" s="112"/>
      <c r="BKG89" s="112"/>
      <c r="BKH89" s="112"/>
      <c r="BKI89" s="112"/>
      <c r="BKJ89" s="112"/>
      <c r="BKK89" s="112"/>
      <c r="BKL89" s="112"/>
      <c r="BKM89" s="112"/>
      <c r="BKN89" s="112"/>
      <c r="BKO89" s="112"/>
      <c r="BKP89" s="112"/>
      <c r="BKQ89" s="112"/>
      <c r="BKR89" s="112"/>
      <c r="BKS89" s="112"/>
      <c r="BKT89" s="112"/>
      <c r="BKU89" s="112"/>
      <c r="BKV89" s="112"/>
      <c r="BKW89" s="112"/>
      <c r="BKX89" s="112"/>
      <c r="BKY89" s="112"/>
      <c r="BKZ89" s="112"/>
      <c r="BLA89" s="112"/>
      <c r="BLB89" s="112"/>
      <c r="BLC89" s="112"/>
      <c r="BLD89" s="112"/>
      <c r="BLE89" s="112"/>
      <c r="BLF89" s="112"/>
      <c r="BLG89" s="112"/>
      <c r="BLH89" s="112"/>
      <c r="BLI89" s="112"/>
      <c r="BLJ89" s="112"/>
      <c r="BLK89" s="112"/>
      <c r="BLL89" s="112"/>
      <c r="BLM89" s="112"/>
      <c r="BLN89" s="112"/>
      <c r="BLO89" s="112"/>
      <c r="BLP89" s="112"/>
      <c r="BLQ89" s="112"/>
      <c r="BLR89" s="112"/>
      <c r="BLS89" s="112"/>
      <c r="BLT89" s="112"/>
      <c r="BLU89" s="112"/>
      <c r="BLV89" s="112"/>
      <c r="BLW89" s="112"/>
      <c r="BLX89" s="112"/>
      <c r="BLY89" s="112"/>
      <c r="BLZ89" s="112"/>
      <c r="BMA89" s="112"/>
      <c r="BMB89" s="112"/>
      <c r="BMC89" s="112"/>
      <c r="BMD89" s="112"/>
      <c r="BME89" s="112"/>
      <c r="BMF89" s="112"/>
      <c r="BMG89" s="112"/>
      <c r="BMH89" s="112"/>
      <c r="BMI89" s="112"/>
      <c r="BMJ89" s="112"/>
      <c r="BMK89" s="112"/>
      <c r="BML89" s="112"/>
      <c r="BMM89" s="112"/>
      <c r="BMN89" s="112"/>
      <c r="BMO89" s="112"/>
      <c r="BMP89" s="112"/>
      <c r="BMQ89" s="112"/>
      <c r="BMR89" s="112"/>
      <c r="BMS89" s="112"/>
      <c r="BMT89" s="112"/>
      <c r="BMU89" s="112"/>
      <c r="BMV89" s="112"/>
      <c r="BMW89" s="112"/>
      <c r="BMX89" s="112"/>
      <c r="BMY89" s="112"/>
      <c r="BMZ89" s="112"/>
      <c r="BNA89" s="112"/>
      <c r="BNB89" s="112"/>
      <c r="BNC89" s="112"/>
      <c r="BND89" s="112"/>
      <c r="BNE89" s="112"/>
      <c r="BNF89" s="112"/>
      <c r="BNG89" s="112"/>
      <c r="BNH89" s="112"/>
      <c r="BNI89" s="112"/>
      <c r="BNJ89" s="112"/>
      <c r="BNK89" s="112"/>
      <c r="BNL89" s="112"/>
      <c r="BNM89" s="112"/>
      <c r="BNN89" s="112"/>
      <c r="BNO89" s="112"/>
      <c r="BNP89" s="112"/>
      <c r="BNQ89" s="112"/>
      <c r="BNR89" s="112"/>
      <c r="BNS89" s="112"/>
      <c r="BNT89" s="112"/>
      <c r="BNU89" s="112"/>
      <c r="BNV89" s="112"/>
      <c r="BNW89" s="112"/>
      <c r="BNX89" s="112"/>
      <c r="BNY89" s="112"/>
      <c r="BNZ89" s="112"/>
      <c r="BOA89" s="112"/>
      <c r="BOB89" s="112"/>
      <c r="BOC89" s="112"/>
      <c r="BOD89" s="112"/>
      <c r="BOE89" s="112"/>
      <c r="BOF89" s="112"/>
      <c r="BOG89" s="112"/>
      <c r="BOH89" s="112"/>
      <c r="BOI89" s="112"/>
      <c r="BOJ89" s="112"/>
      <c r="BOK89" s="112"/>
      <c r="BOL89" s="112"/>
      <c r="BOM89" s="112"/>
      <c r="BON89" s="112"/>
      <c r="BOO89" s="112"/>
      <c r="BOP89" s="112"/>
      <c r="BOQ89" s="112"/>
      <c r="BOR89" s="112"/>
      <c r="BOS89" s="112"/>
      <c r="BOT89" s="112"/>
      <c r="BOU89" s="112"/>
      <c r="BOV89" s="112"/>
      <c r="BOW89" s="112"/>
      <c r="BOX89" s="112"/>
      <c r="BOY89" s="112"/>
      <c r="BOZ89" s="112"/>
      <c r="BPA89" s="112"/>
      <c r="BPB89" s="112"/>
      <c r="BPC89" s="112"/>
      <c r="BPD89" s="112"/>
      <c r="BPE89" s="112"/>
      <c r="BPF89" s="112"/>
      <c r="BPG89" s="112"/>
      <c r="BPH89" s="112"/>
      <c r="BPI89" s="112"/>
      <c r="BPJ89" s="112"/>
      <c r="BPK89" s="112"/>
      <c r="BPL89" s="112"/>
      <c r="BPM89" s="112"/>
      <c r="BPN89" s="112"/>
      <c r="BPO89" s="112"/>
      <c r="BPP89" s="112"/>
      <c r="BPQ89" s="112"/>
      <c r="BPR89" s="112"/>
      <c r="BPS89" s="112"/>
      <c r="BPT89" s="112"/>
      <c r="BPU89" s="112"/>
      <c r="BPV89" s="112"/>
      <c r="BPW89" s="112"/>
      <c r="BPX89" s="112"/>
      <c r="BPY89" s="112"/>
      <c r="BPZ89" s="112"/>
      <c r="BQA89" s="112"/>
      <c r="BQB89" s="112"/>
      <c r="BQC89" s="112"/>
      <c r="BQD89" s="112"/>
      <c r="BQE89" s="112"/>
      <c r="BQF89" s="112"/>
      <c r="BQG89" s="112"/>
      <c r="BQH89" s="112"/>
      <c r="BQI89" s="112"/>
      <c r="BQJ89" s="112"/>
      <c r="BQK89" s="112"/>
      <c r="BQL89" s="112"/>
      <c r="BQM89" s="112"/>
      <c r="BQN89" s="112"/>
      <c r="BQO89" s="112"/>
      <c r="BQP89" s="112"/>
      <c r="BQQ89" s="112"/>
      <c r="BQR89" s="112"/>
      <c r="BQS89" s="112"/>
      <c r="BQT89" s="112"/>
      <c r="BQU89" s="112"/>
      <c r="BQV89" s="112"/>
      <c r="BQW89" s="112"/>
      <c r="BQX89" s="112"/>
      <c r="BQY89" s="112"/>
      <c r="BQZ89" s="112"/>
      <c r="BRA89" s="112"/>
      <c r="BRB89" s="112"/>
      <c r="BRC89" s="112"/>
      <c r="BRD89" s="112"/>
      <c r="BRE89" s="112"/>
      <c r="BRF89" s="112"/>
      <c r="BRG89" s="112"/>
      <c r="BRH89" s="112"/>
      <c r="BRI89" s="112"/>
      <c r="BRJ89" s="112"/>
      <c r="BRK89" s="112"/>
      <c r="BRL89" s="112"/>
      <c r="BRM89" s="112"/>
      <c r="BRN89" s="112"/>
      <c r="BRO89" s="112"/>
      <c r="BRP89" s="112"/>
      <c r="BRQ89" s="112"/>
      <c r="BRR89" s="112"/>
      <c r="BRS89" s="112"/>
      <c r="BRT89" s="112"/>
      <c r="BRU89" s="112"/>
      <c r="BRV89" s="112"/>
      <c r="BRW89" s="112"/>
      <c r="BRX89" s="112"/>
      <c r="BRY89" s="112"/>
      <c r="BRZ89" s="112"/>
      <c r="BSA89" s="112"/>
      <c r="BSB89" s="112"/>
      <c r="BSC89" s="112"/>
      <c r="BSD89" s="112"/>
      <c r="BSE89" s="112"/>
      <c r="BSF89" s="112"/>
      <c r="BSG89" s="112"/>
      <c r="BSH89" s="112"/>
      <c r="BSI89" s="112"/>
      <c r="BSJ89" s="112"/>
      <c r="BSK89" s="112"/>
      <c r="BSL89" s="112"/>
      <c r="BSM89" s="112"/>
      <c r="BSN89" s="112"/>
      <c r="BSO89" s="112"/>
      <c r="BSP89" s="112"/>
      <c r="BSQ89" s="112"/>
      <c r="BSR89" s="112"/>
      <c r="BSS89" s="112"/>
      <c r="BST89" s="112"/>
      <c r="BSU89" s="112"/>
      <c r="BSV89" s="112"/>
      <c r="BSW89" s="112"/>
      <c r="BSX89" s="112"/>
      <c r="BSY89" s="112"/>
      <c r="BSZ89" s="112"/>
      <c r="BTA89" s="112"/>
      <c r="BTB89" s="112"/>
      <c r="BTC89" s="112"/>
      <c r="BTD89" s="112"/>
      <c r="BTE89" s="112"/>
      <c r="BTF89" s="112"/>
      <c r="BTG89" s="112"/>
      <c r="BTH89" s="112"/>
      <c r="BTI89" s="112"/>
      <c r="BTJ89" s="112"/>
      <c r="BTK89" s="112"/>
      <c r="BTL89" s="112"/>
      <c r="BTM89" s="112"/>
      <c r="BTN89" s="112"/>
      <c r="BTO89" s="112"/>
      <c r="BTP89" s="112"/>
      <c r="BTQ89" s="112"/>
      <c r="BTR89" s="112"/>
      <c r="BTS89" s="112"/>
      <c r="BTT89" s="112"/>
      <c r="BTU89" s="112"/>
      <c r="BTV89" s="112"/>
      <c r="BTW89" s="112"/>
      <c r="BTX89" s="112"/>
      <c r="BTY89" s="112"/>
      <c r="BTZ89" s="112"/>
      <c r="BUA89" s="112"/>
      <c r="BUB89" s="112"/>
      <c r="BUC89" s="112"/>
      <c r="BUD89" s="112"/>
      <c r="BUE89" s="112"/>
      <c r="BUF89" s="112"/>
      <c r="BUG89" s="112"/>
      <c r="BUH89" s="112"/>
      <c r="BUI89" s="112"/>
      <c r="BUJ89" s="112"/>
      <c r="BUK89" s="112"/>
      <c r="BUL89" s="112"/>
      <c r="BUM89" s="112"/>
      <c r="BUN89" s="112"/>
      <c r="BUO89" s="112"/>
      <c r="BUP89" s="112"/>
      <c r="BUQ89" s="112"/>
      <c r="BUR89" s="112"/>
      <c r="BUS89" s="112"/>
      <c r="BUT89" s="112"/>
      <c r="BUU89" s="112"/>
      <c r="BUV89" s="112"/>
      <c r="BUW89" s="112"/>
      <c r="BUX89" s="112"/>
      <c r="BUY89" s="112"/>
      <c r="BUZ89" s="112"/>
      <c r="BVA89" s="112"/>
      <c r="BVB89" s="112"/>
      <c r="BVC89" s="112"/>
      <c r="BVD89" s="112"/>
      <c r="BVE89" s="112"/>
      <c r="BVF89" s="112"/>
      <c r="BVG89" s="112"/>
      <c r="BVH89" s="112"/>
      <c r="BVI89" s="112"/>
      <c r="BVJ89" s="112"/>
      <c r="BVK89" s="112"/>
      <c r="BVL89" s="112"/>
      <c r="BVM89" s="112"/>
      <c r="BVN89" s="112"/>
      <c r="BVO89" s="112"/>
      <c r="BVP89" s="112"/>
      <c r="BVQ89" s="112"/>
      <c r="BVR89" s="112"/>
      <c r="BVS89" s="112"/>
      <c r="BVT89" s="112"/>
      <c r="BVU89" s="112"/>
      <c r="BVV89" s="112"/>
      <c r="BVW89" s="112"/>
      <c r="BVX89" s="112"/>
      <c r="BVY89" s="112"/>
      <c r="BVZ89" s="112"/>
      <c r="BWA89" s="112"/>
      <c r="BWB89" s="112"/>
      <c r="BWC89" s="112"/>
      <c r="BWD89" s="112"/>
      <c r="BWE89" s="112"/>
      <c r="BWF89" s="112"/>
      <c r="BWG89" s="112"/>
      <c r="BWH89" s="112"/>
      <c r="BWI89" s="112"/>
      <c r="BWJ89" s="112"/>
      <c r="BWK89" s="112"/>
      <c r="BWL89" s="112"/>
      <c r="BWM89" s="112"/>
      <c r="BWN89" s="112"/>
      <c r="BWO89" s="112"/>
      <c r="BWP89" s="112"/>
      <c r="BWQ89" s="112"/>
      <c r="BWR89" s="112"/>
      <c r="BWS89" s="112"/>
      <c r="BWT89" s="112"/>
      <c r="BWU89" s="112"/>
      <c r="BWV89" s="112"/>
      <c r="BWW89" s="112"/>
      <c r="BWX89" s="112"/>
      <c r="BWY89" s="112"/>
      <c r="BWZ89" s="112"/>
      <c r="BXA89" s="112"/>
      <c r="BXB89" s="112"/>
      <c r="BXC89" s="112"/>
      <c r="BXD89" s="112"/>
      <c r="BXE89" s="112"/>
      <c r="BXF89" s="112"/>
      <c r="BXG89" s="112"/>
      <c r="BXH89" s="112"/>
      <c r="BXI89" s="112"/>
      <c r="BXJ89" s="112"/>
      <c r="BXK89" s="112"/>
      <c r="BXL89" s="112"/>
      <c r="BXM89" s="112"/>
      <c r="BXN89" s="112"/>
      <c r="BXO89" s="112"/>
      <c r="BXP89" s="112"/>
      <c r="BXQ89" s="112"/>
      <c r="BXR89" s="112"/>
      <c r="BXS89" s="112"/>
      <c r="BXT89" s="112"/>
      <c r="BXU89" s="112"/>
      <c r="BXV89" s="112"/>
      <c r="BXW89" s="112"/>
      <c r="BXX89" s="112"/>
      <c r="BXY89" s="112"/>
      <c r="BXZ89" s="112"/>
      <c r="BYA89" s="112"/>
      <c r="BYB89" s="112"/>
      <c r="BYC89" s="112"/>
      <c r="BYD89" s="112"/>
      <c r="BYE89" s="112"/>
      <c r="BYF89" s="112"/>
      <c r="BYG89" s="112"/>
      <c r="BYH89" s="112"/>
      <c r="BYI89" s="112"/>
      <c r="BYJ89" s="112"/>
      <c r="BYK89" s="112"/>
      <c r="BYL89" s="112"/>
      <c r="BYM89" s="112"/>
      <c r="BYN89" s="112"/>
      <c r="BYO89" s="112"/>
      <c r="BYP89" s="112"/>
      <c r="BYQ89" s="112"/>
      <c r="BYR89" s="112"/>
      <c r="BYS89" s="112"/>
      <c r="BYT89" s="112"/>
      <c r="BYU89" s="112"/>
      <c r="BYV89" s="112"/>
      <c r="BYW89" s="112"/>
      <c r="BYX89" s="112"/>
      <c r="BYY89" s="112"/>
      <c r="BYZ89" s="112"/>
      <c r="BZA89" s="112"/>
      <c r="BZB89" s="112"/>
      <c r="BZC89" s="112"/>
      <c r="BZD89" s="112"/>
      <c r="BZE89" s="112"/>
      <c r="BZF89" s="112"/>
    </row>
    <row r="90" spans="1:2034" s="68" customFormat="1" x14ac:dyDescent="0.25">
      <c r="A90" s="62">
        <v>2</v>
      </c>
      <c r="B90" s="126" t="s">
        <v>56</v>
      </c>
      <c r="C90" s="127">
        <v>24.71</v>
      </c>
      <c r="D90" s="127">
        <v>32.770000000000003</v>
      </c>
      <c r="E90" s="128">
        <v>22440</v>
      </c>
      <c r="F90" s="128">
        <v>29.95</v>
      </c>
      <c r="G90" s="78"/>
      <c r="H90" s="72"/>
      <c r="I90" s="72"/>
      <c r="J90" s="72"/>
      <c r="K90" s="72"/>
      <c r="L90" s="72"/>
      <c r="M90" s="72"/>
      <c r="N90" s="72"/>
      <c r="O90" s="80"/>
      <c r="Q90" s="55"/>
      <c r="R90" s="72"/>
      <c r="S90" s="72"/>
      <c r="T90" s="72"/>
      <c r="U90" s="72"/>
      <c r="V90" s="72"/>
      <c r="W90" s="72"/>
      <c r="X90" s="55"/>
      <c r="Y90" s="87"/>
      <c r="AG90" s="112"/>
      <c r="AH90" s="112"/>
      <c r="AI90" s="112"/>
      <c r="AJ90" s="112"/>
      <c r="AK90" s="112"/>
      <c r="AL90" s="112"/>
      <c r="AM90" s="112"/>
      <c r="AN90" s="112"/>
      <c r="AO90" s="112"/>
      <c r="AP90" s="112"/>
      <c r="AQ90" s="112"/>
      <c r="AR90" s="112"/>
      <c r="AS90" s="112"/>
      <c r="AT90" s="112"/>
      <c r="AU90" s="112"/>
      <c r="AV90" s="112"/>
      <c r="AW90" s="112"/>
      <c r="AX90" s="112"/>
      <c r="AY90" s="112"/>
      <c r="AZ90" s="112"/>
      <c r="BA90" s="112"/>
      <c r="BB90" s="112"/>
      <c r="BC90" s="112"/>
      <c r="BD90" s="112"/>
      <c r="BE90" s="112"/>
      <c r="BF90" s="112"/>
      <c r="BG90" s="112"/>
      <c r="BH90" s="112"/>
      <c r="BI90" s="112"/>
      <c r="BJ90" s="112"/>
      <c r="BK90" s="112"/>
      <c r="BL90" s="112"/>
      <c r="BM90" s="112"/>
      <c r="BN90" s="112"/>
      <c r="BO90" s="112"/>
      <c r="BP90" s="112"/>
      <c r="BQ90" s="112"/>
      <c r="BR90" s="112"/>
      <c r="BS90" s="112"/>
      <c r="BT90" s="112"/>
      <c r="BU90" s="112"/>
      <c r="BV90" s="112"/>
      <c r="BW90" s="112"/>
      <c r="BX90" s="112"/>
      <c r="BY90" s="112"/>
      <c r="BZ90" s="112"/>
      <c r="CA90" s="112"/>
      <c r="CB90" s="112"/>
      <c r="CC90" s="112"/>
      <c r="CD90" s="112"/>
      <c r="CE90" s="112"/>
      <c r="CF90" s="112"/>
      <c r="CG90" s="112"/>
      <c r="CH90" s="112"/>
      <c r="CI90" s="112"/>
      <c r="CJ90" s="112"/>
      <c r="CK90" s="112"/>
      <c r="CL90" s="112"/>
      <c r="CM90" s="112"/>
      <c r="CN90" s="112"/>
      <c r="CO90" s="112"/>
      <c r="CP90" s="112"/>
      <c r="CQ90" s="112"/>
      <c r="CR90" s="112"/>
      <c r="CS90" s="112"/>
      <c r="CT90" s="112"/>
      <c r="CU90" s="112"/>
      <c r="CV90" s="112"/>
      <c r="CW90" s="112"/>
      <c r="CX90" s="112"/>
      <c r="CY90" s="112"/>
      <c r="CZ90" s="112"/>
      <c r="DA90" s="112"/>
      <c r="DB90" s="112"/>
      <c r="DC90" s="112"/>
      <c r="DD90" s="112"/>
      <c r="DE90" s="112"/>
      <c r="DF90" s="112"/>
      <c r="DG90" s="112"/>
      <c r="DH90" s="112"/>
      <c r="DI90" s="112"/>
      <c r="DJ90" s="112"/>
      <c r="DK90" s="112"/>
      <c r="DL90" s="112"/>
      <c r="DM90" s="112"/>
      <c r="DN90" s="112"/>
      <c r="DO90" s="112"/>
      <c r="DP90" s="112"/>
      <c r="DQ90" s="112"/>
      <c r="DR90" s="112"/>
      <c r="DS90" s="112"/>
      <c r="DT90" s="112"/>
      <c r="DU90" s="112"/>
      <c r="DV90" s="112"/>
      <c r="DW90" s="112"/>
      <c r="DX90" s="112"/>
      <c r="DY90" s="112"/>
      <c r="DZ90" s="112"/>
      <c r="EA90" s="112"/>
      <c r="EB90" s="112"/>
      <c r="EC90" s="112"/>
      <c r="ED90" s="112"/>
      <c r="EE90" s="112"/>
      <c r="EF90" s="112"/>
      <c r="EG90" s="112"/>
      <c r="EH90" s="112"/>
      <c r="EI90" s="112"/>
      <c r="EJ90" s="112"/>
      <c r="EK90" s="112"/>
      <c r="EL90" s="112"/>
      <c r="EM90" s="112"/>
      <c r="EN90" s="112"/>
      <c r="EO90" s="112"/>
      <c r="EP90" s="112"/>
      <c r="EQ90" s="112"/>
      <c r="ER90" s="112"/>
      <c r="ES90" s="112"/>
      <c r="ET90" s="112"/>
      <c r="EU90" s="112"/>
      <c r="EV90" s="112"/>
      <c r="EW90" s="112"/>
      <c r="EX90" s="112"/>
      <c r="EY90" s="112"/>
      <c r="EZ90" s="112"/>
      <c r="FA90" s="112"/>
      <c r="FB90" s="112"/>
      <c r="FC90" s="112"/>
      <c r="FD90" s="112"/>
      <c r="FE90" s="112"/>
      <c r="FF90" s="112"/>
      <c r="FG90" s="112"/>
      <c r="FH90" s="112"/>
      <c r="FI90" s="112"/>
      <c r="FJ90" s="112"/>
      <c r="FK90" s="112"/>
      <c r="FL90" s="112"/>
      <c r="FM90" s="112"/>
      <c r="FN90" s="112"/>
      <c r="FO90" s="112"/>
      <c r="FP90" s="112"/>
      <c r="FQ90" s="112"/>
      <c r="FR90" s="112"/>
      <c r="FS90" s="112"/>
      <c r="FT90" s="112"/>
      <c r="FU90" s="112"/>
      <c r="FV90" s="112"/>
      <c r="FW90" s="112"/>
      <c r="FX90" s="112"/>
      <c r="FY90" s="112"/>
      <c r="FZ90" s="112"/>
      <c r="GA90" s="112"/>
      <c r="GB90" s="112"/>
      <c r="GC90" s="112"/>
      <c r="GD90" s="112"/>
      <c r="GE90" s="112"/>
      <c r="GF90" s="112"/>
      <c r="GG90" s="112"/>
      <c r="GH90" s="112"/>
      <c r="GI90" s="112"/>
      <c r="GJ90" s="112"/>
      <c r="GK90" s="112"/>
      <c r="GL90" s="112"/>
      <c r="GM90" s="112"/>
      <c r="GN90" s="112"/>
      <c r="GO90" s="112"/>
      <c r="GP90" s="112"/>
      <c r="GQ90" s="112"/>
      <c r="GR90" s="112"/>
      <c r="GS90" s="112"/>
      <c r="GT90" s="112"/>
      <c r="GU90" s="112"/>
      <c r="GV90" s="112"/>
      <c r="GW90" s="112"/>
      <c r="GX90" s="112"/>
      <c r="GY90" s="112"/>
      <c r="GZ90" s="112"/>
      <c r="HA90" s="112"/>
      <c r="HB90" s="112"/>
      <c r="HC90" s="112"/>
      <c r="HD90" s="112"/>
      <c r="HE90" s="112"/>
      <c r="HF90" s="112"/>
      <c r="HG90" s="112"/>
      <c r="HH90" s="112"/>
      <c r="HI90" s="112"/>
      <c r="HJ90" s="112"/>
      <c r="HK90" s="112"/>
      <c r="HL90" s="112"/>
      <c r="HM90" s="112"/>
      <c r="HN90" s="112"/>
      <c r="HO90" s="112"/>
      <c r="HP90" s="112"/>
      <c r="HQ90" s="112"/>
      <c r="HR90" s="112"/>
      <c r="HS90" s="112"/>
      <c r="HT90" s="112"/>
      <c r="HU90" s="112"/>
      <c r="HV90" s="112"/>
      <c r="HW90" s="112"/>
      <c r="HX90" s="112"/>
      <c r="HY90" s="112"/>
      <c r="HZ90" s="112"/>
      <c r="IA90" s="112"/>
      <c r="IB90" s="112"/>
      <c r="IC90" s="112"/>
      <c r="ID90" s="112"/>
      <c r="IE90" s="112"/>
      <c r="IF90" s="112"/>
      <c r="IG90" s="112"/>
      <c r="IH90" s="112"/>
      <c r="II90" s="112"/>
      <c r="IJ90" s="112"/>
      <c r="IK90" s="112"/>
      <c r="IL90" s="112"/>
      <c r="IM90" s="112"/>
      <c r="IN90" s="112"/>
      <c r="IO90" s="112"/>
      <c r="IP90" s="112"/>
      <c r="IQ90" s="112"/>
      <c r="IR90" s="112"/>
      <c r="IS90" s="112"/>
      <c r="IT90" s="112"/>
      <c r="IU90" s="112"/>
      <c r="IV90" s="112"/>
      <c r="IW90" s="112"/>
      <c r="IX90" s="112"/>
      <c r="IY90" s="112"/>
      <c r="IZ90" s="112"/>
      <c r="JA90" s="112"/>
      <c r="JB90" s="112"/>
      <c r="JC90" s="112"/>
      <c r="JD90" s="112"/>
      <c r="JE90" s="112"/>
      <c r="JF90" s="112"/>
      <c r="JG90" s="112"/>
      <c r="JH90" s="112"/>
      <c r="JI90" s="112"/>
      <c r="JJ90" s="112"/>
      <c r="JK90" s="112"/>
      <c r="JL90" s="112"/>
      <c r="JM90" s="112"/>
      <c r="JN90" s="112"/>
      <c r="JO90" s="112"/>
      <c r="JP90" s="112"/>
      <c r="JQ90" s="112"/>
      <c r="JR90" s="112"/>
      <c r="JS90" s="112"/>
      <c r="JT90" s="112"/>
      <c r="JU90" s="112"/>
      <c r="JV90" s="112"/>
      <c r="JW90" s="112"/>
      <c r="JX90" s="112"/>
      <c r="JY90" s="112"/>
      <c r="JZ90" s="112"/>
      <c r="KA90" s="112"/>
      <c r="KB90" s="112"/>
      <c r="KC90" s="112"/>
      <c r="KD90" s="112"/>
      <c r="KE90" s="112"/>
      <c r="KF90" s="112"/>
      <c r="KG90" s="112"/>
      <c r="KH90" s="112"/>
      <c r="KI90" s="112"/>
      <c r="KJ90" s="112"/>
      <c r="KK90" s="112"/>
      <c r="KL90" s="112"/>
      <c r="KM90" s="112"/>
      <c r="KN90" s="112"/>
      <c r="KO90" s="112"/>
      <c r="KP90" s="112"/>
      <c r="KQ90" s="112"/>
      <c r="KR90" s="112"/>
      <c r="KS90" s="112"/>
      <c r="KT90" s="112"/>
      <c r="KU90" s="112"/>
      <c r="KV90" s="112"/>
      <c r="KW90" s="112"/>
      <c r="KX90" s="112"/>
      <c r="KY90" s="112"/>
      <c r="KZ90" s="112"/>
      <c r="LA90" s="112"/>
      <c r="LB90" s="112"/>
      <c r="LC90" s="112"/>
      <c r="LD90" s="112"/>
      <c r="LE90" s="112"/>
      <c r="LF90" s="112"/>
      <c r="LG90" s="112"/>
      <c r="LH90" s="112"/>
      <c r="LI90" s="112"/>
      <c r="LJ90" s="112"/>
      <c r="LK90" s="112"/>
      <c r="LL90" s="112"/>
      <c r="LM90" s="112"/>
      <c r="LN90" s="112"/>
      <c r="LO90" s="112"/>
      <c r="LP90" s="112"/>
      <c r="LQ90" s="112"/>
      <c r="LR90" s="112"/>
      <c r="LS90" s="112"/>
      <c r="LT90" s="112"/>
      <c r="LU90" s="112"/>
      <c r="LV90" s="112"/>
      <c r="LW90" s="112"/>
      <c r="LX90" s="112"/>
      <c r="LY90" s="112"/>
      <c r="LZ90" s="112"/>
      <c r="MA90" s="112"/>
      <c r="MB90" s="112"/>
      <c r="MC90" s="112"/>
      <c r="MD90" s="112"/>
      <c r="ME90" s="112"/>
      <c r="MF90" s="112"/>
      <c r="MG90" s="112"/>
      <c r="MH90" s="112"/>
      <c r="MI90" s="112"/>
      <c r="MJ90" s="112"/>
      <c r="MK90" s="112"/>
      <c r="ML90" s="112"/>
      <c r="MM90" s="112"/>
      <c r="MN90" s="112"/>
      <c r="MO90" s="112"/>
      <c r="MP90" s="112"/>
      <c r="MQ90" s="112"/>
      <c r="MR90" s="112"/>
      <c r="MS90" s="112"/>
      <c r="MT90" s="112"/>
      <c r="MU90" s="112"/>
      <c r="MV90" s="112"/>
      <c r="MW90" s="112"/>
      <c r="MX90" s="112"/>
      <c r="MY90" s="112"/>
      <c r="MZ90" s="112"/>
      <c r="NA90" s="112"/>
      <c r="NB90" s="112"/>
      <c r="NC90" s="112"/>
      <c r="ND90" s="112"/>
      <c r="NE90" s="112"/>
      <c r="NF90" s="112"/>
      <c r="NG90" s="112"/>
      <c r="NH90" s="112"/>
      <c r="NI90" s="112"/>
      <c r="NJ90" s="112"/>
      <c r="NK90" s="112"/>
      <c r="NL90" s="112"/>
      <c r="NM90" s="112"/>
      <c r="NN90" s="112"/>
      <c r="NO90" s="112"/>
      <c r="NP90" s="112"/>
      <c r="NQ90" s="112"/>
      <c r="NR90" s="112"/>
      <c r="NS90" s="112"/>
      <c r="NT90" s="112"/>
      <c r="NU90" s="112"/>
      <c r="NV90" s="112"/>
      <c r="NW90" s="112"/>
      <c r="NX90" s="112"/>
      <c r="NY90" s="112"/>
      <c r="NZ90" s="112"/>
      <c r="OA90" s="112"/>
      <c r="OB90" s="112"/>
      <c r="OC90" s="112"/>
      <c r="OD90" s="112"/>
      <c r="OE90" s="112"/>
      <c r="OF90" s="112"/>
      <c r="OG90" s="112"/>
      <c r="OH90" s="112"/>
      <c r="OI90" s="112"/>
      <c r="OJ90" s="112"/>
      <c r="OK90" s="112"/>
      <c r="OL90" s="112"/>
      <c r="OM90" s="112"/>
      <c r="ON90" s="112"/>
      <c r="OO90" s="112"/>
      <c r="OP90" s="112"/>
      <c r="OQ90" s="112"/>
      <c r="OR90" s="112"/>
      <c r="OS90" s="112"/>
      <c r="OT90" s="112"/>
      <c r="OU90" s="112"/>
      <c r="OV90" s="112"/>
      <c r="OW90" s="112"/>
      <c r="OX90" s="112"/>
      <c r="OY90" s="112"/>
      <c r="OZ90" s="112"/>
      <c r="PA90" s="112"/>
      <c r="PB90" s="112"/>
      <c r="PC90" s="112"/>
      <c r="PD90" s="112"/>
      <c r="PE90" s="112"/>
      <c r="PF90" s="112"/>
      <c r="PG90" s="112"/>
      <c r="PH90" s="112"/>
      <c r="PI90" s="112"/>
      <c r="PJ90" s="112"/>
      <c r="PK90" s="112"/>
      <c r="PL90" s="112"/>
      <c r="PM90" s="112"/>
      <c r="PN90" s="112"/>
      <c r="PO90" s="112"/>
      <c r="PP90" s="112"/>
      <c r="PQ90" s="112"/>
      <c r="PR90" s="112"/>
      <c r="PS90" s="112"/>
      <c r="PT90" s="112"/>
      <c r="PU90" s="112"/>
      <c r="PV90" s="112"/>
      <c r="PW90" s="112"/>
      <c r="PX90" s="112"/>
      <c r="PY90" s="112"/>
      <c r="PZ90" s="112"/>
      <c r="QA90" s="112"/>
      <c r="QB90" s="112"/>
      <c r="QC90" s="112"/>
      <c r="QD90" s="112"/>
      <c r="QE90" s="112"/>
      <c r="QF90" s="112"/>
      <c r="QG90" s="112"/>
      <c r="QH90" s="112"/>
      <c r="QI90" s="112"/>
      <c r="QJ90" s="112"/>
      <c r="QK90" s="112"/>
      <c r="QL90" s="112"/>
      <c r="QM90" s="112"/>
      <c r="QN90" s="112"/>
      <c r="QO90" s="112"/>
      <c r="QP90" s="112"/>
      <c r="QQ90" s="112"/>
      <c r="QR90" s="112"/>
      <c r="QS90" s="112"/>
      <c r="QT90" s="112"/>
      <c r="QU90" s="112"/>
      <c r="QV90" s="112"/>
      <c r="QW90" s="112"/>
      <c r="QX90" s="112"/>
      <c r="QY90" s="112"/>
      <c r="QZ90" s="112"/>
      <c r="RA90" s="112"/>
      <c r="RB90" s="112"/>
      <c r="RC90" s="112"/>
      <c r="RD90" s="112"/>
      <c r="RE90" s="112"/>
      <c r="RF90" s="112"/>
      <c r="RG90" s="112"/>
      <c r="RH90" s="112"/>
      <c r="RI90" s="112"/>
      <c r="RJ90" s="112"/>
      <c r="RK90" s="112"/>
      <c r="RL90" s="112"/>
      <c r="RM90" s="112"/>
      <c r="RN90" s="112"/>
      <c r="RO90" s="112"/>
      <c r="RP90" s="112"/>
      <c r="RQ90" s="112"/>
      <c r="RR90" s="112"/>
      <c r="RS90" s="112"/>
      <c r="RT90" s="112"/>
      <c r="RU90" s="112"/>
      <c r="RV90" s="112"/>
      <c r="RW90" s="112"/>
      <c r="RX90" s="112"/>
      <c r="RY90" s="112"/>
      <c r="RZ90" s="112"/>
      <c r="SA90" s="112"/>
      <c r="SB90" s="112"/>
      <c r="SC90" s="112"/>
      <c r="SD90" s="112"/>
      <c r="SE90" s="112"/>
      <c r="SF90" s="112"/>
      <c r="SG90" s="112"/>
      <c r="SH90" s="112"/>
      <c r="SI90" s="112"/>
      <c r="SJ90" s="112"/>
      <c r="SK90" s="112"/>
      <c r="SL90" s="112"/>
      <c r="SM90" s="112"/>
      <c r="SN90" s="112"/>
      <c r="SO90" s="112"/>
      <c r="SP90" s="112"/>
      <c r="SQ90" s="112"/>
      <c r="SR90" s="112"/>
      <c r="SS90" s="112"/>
      <c r="ST90" s="112"/>
      <c r="SU90" s="112"/>
      <c r="SV90" s="112"/>
      <c r="SW90" s="112"/>
      <c r="SX90" s="112"/>
      <c r="SY90" s="112"/>
      <c r="SZ90" s="112"/>
      <c r="TA90" s="112"/>
      <c r="TB90" s="112"/>
      <c r="TC90" s="112"/>
      <c r="TD90" s="112"/>
      <c r="TE90" s="112"/>
      <c r="TF90" s="112"/>
      <c r="TG90" s="112"/>
      <c r="TH90" s="112"/>
      <c r="TI90" s="112"/>
      <c r="TJ90" s="112"/>
      <c r="TK90" s="112"/>
      <c r="TL90" s="112"/>
      <c r="TM90" s="112"/>
      <c r="TN90" s="112"/>
      <c r="TO90" s="112"/>
      <c r="TP90" s="112"/>
      <c r="TQ90" s="112"/>
      <c r="TR90" s="112"/>
      <c r="TS90" s="112"/>
      <c r="TT90" s="112"/>
      <c r="TU90" s="112"/>
      <c r="TV90" s="112"/>
      <c r="TW90" s="112"/>
      <c r="TX90" s="112"/>
      <c r="TY90" s="112"/>
      <c r="TZ90" s="112"/>
      <c r="UA90" s="112"/>
      <c r="UB90" s="112"/>
      <c r="UC90" s="112"/>
      <c r="UD90" s="112"/>
      <c r="UE90" s="112"/>
      <c r="UF90" s="112"/>
      <c r="UG90" s="112"/>
      <c r="UH90" s="112"/>
      <c r="UI90" s="112"/>
      <c r="UJ90" s="112"/>
      <c r="UK90" s="112"/>
      <c r="UL90" s="112"/>
      <c r="UM90" s="112"/>
      <c r="UN90" s="112"/>
      <c r="UO90" s="112"/>
      <c r="UP90" s="112"/>
      <c r="UQ90" s="112"/>
      <c r="UR90" s="112"/>
      <c r="US90" s="112"/>
      <c r="UT90" s="112"/>
      <c r="UU90" s="112"/>
      <c r="UV90" s="112"/>
      <c r="UW90" s="112"/>
      <c r="UX90" s="112"/>
      <c r="UY90" s="112"/>
      <c r="UZ90" s="112"/>
      <c r="VA90" s="112"/>
      <c r="VB90" s="112"/>
      <c r="VC90" s="112"/>
      <c r="VD90" s="112"/>
      <c r="VE90" s="112"/>
      <c r="VF90" s="112"/>
      <c r="VG90" s="112"/>
      <c r="VH90" s="112"/>
      <c r="VI90" s="112"/>
      <c r="VJ90" s="112"/>
      <c r="VK90" s="112"/>
      <c r="VL90" s="112"/>
      <c r="VM90" s="112"/>
      <c r="VN90" s="112"/>
      <c r="VO90" s="112"/>
      <c r="VP90" s="112"/>
      <c r="VQ90" s="112"/>
      <c r="VR90" s="112"/>
      <c r="VS90" s="112"/>
      <c r="VT90" s="112"/>
      <c r="VU90" s="112"/>
      <c r="VV90" s="112"/>
      <c r="VW90" s="112"/>
      <c r="VX90" s="112"/>
      <c r="VY90" s="112"/>
      <c r="VZ90" s="112"/>
      <c r="WA90" s="112"/>
      <c r="WB90" s="112"/>
      <c r="WC90" s="112"/>
      <c r="WD90" s="112"/>
      <c r="WE90" s="112"/>
      <c r="WF90" s="112"/>
      <c r="WG90" s="112"/>
      <c r="WH90" s="112"/>
      <c r="WI90" s="112"/>
      <c r="WJ90" s="112"/>
      <c r="WK90" s="112"/>
      <c r="WL90" s="112"/>
      <c r="WM90" s="112"/>
      <c r="WN90" s="112"/>
      <c r="WO90" s="112"/>
      <c r="WP90" s="112"/>
      <c r="WQ90" s="112"/>
      <c r="WR90" s="112"/>
      <c r="WS90" s="112"/>
      <c r="WT90" s="112"/>
      <c r="WU90" s="112"/>
      <c r="WV90" s="112"/>
      <c r="WW90" s="112"/>
      <c r="WX90" s="112"/>
      <c r="WY90" s="112"/>
      <c r="WZ90" s="112"/>
      <c r="XA90" s="112"/>
      <c r="XB90" s="112"/>
      <c r="XC90" s="112"/>
      <c r="XD90" s="112"/>
      <c r="XE90" s="112"/>
      <c r="XF90" s="112"/>
      <c r="XG90" s="112"/>
      <c r="XH90" s="112"/>
      <c r="XI90" s="112"/>
      <c r="XJ90" s="112"/>
      <c r="XK90" s="112"/>
      <c r="XL90" s="112"/>
      <c r="XM90" s="112"/>
      <c r="XN90" s="112"/>
      <c r="XO90" s="112"/>
      <c r="XP90" s="112"/>
      <c r="XQ90" s="112"/>
      <c r="XR90" s="112"/>
      <c r="XS90" s="112"/>
      <c r="XT90" s="112"/>
      <c r="XU90" s="112"/>
      <c r="XV90" s="112"/>
      <c r="XW90" s="112"/>
      <c r="XX90" s="112"/>
      <c r="XY90" s="112"/>
      <c r="XZ90" s="112"/>
      <c r="YA90" s="112"/>
      <c r="YB90" s="112"/>
      <c r="YC90" s="112"/>
      <c r="YD90" s="112"/>
      <c r="YE90" s="112"/>
      <c r="YF90" s="112"/>
      <c r="YG90" s="112"/>
      <c r="YH90" s="112"/>
      <c r="YI90" s="112"/>
      <c r="YJ90" s="112"/>
      <c r="YK90" s="112"/>
      <c r="YL90" s="112"/>
      <c r="YM90" s="112"/>
      <c r="YN90" s="112"/>
      <c r="YO90" s="112"/>
      <c r="YP90" s="112"/>
      <c r="YQ90" s="112"/>
      <c r="YR90" s="112"/>
      <c r="YS90" s="112"/>
      <c r="YT90" s="112"/>
      <c r="YU90" s="112"/>
      <c r="YV90" s="112"/>
      <c r="YW90" s="112"/>
      <c r="YX90" s="112"/>
      <c r="YY90" s="112"/>
      <c r="YZ90" s="112"/>
      <c r="ZA90" s="112"/>
      <c r="ZB90" s="112"/>
      <c r="ZC90" s="112"/>
      <c r="ZD90" s="112"/>
      <c r="ZE90" s="112"/>
      <c r="ZF90" s="112"/>
      <c r="ZG90" s="112"/>
      <c r="ZH90" s="112"/>
      <c r="ZI90" s="112"/>
      <c r="ZJ90" s="112"/>
      <c r="ZK90" s="112"/>
      <c r="ZL90" s="112"/>
      <c r="ZM90" s="112"/>
      <c r="ZN90" s="112"/>
      <c r="ZO90" s="112"/>
      <c r="ZP90" s="112"/>
      <c r="ZQ90" s="112"/>
      <c r="ZR90" s="112"/>
      <c r="ZS90" s="112"/>
      <c r="ZT90" s="112"/>
      <c r="ZU90" s="112"/>
      <c r="ZV90" s="112"/>
      <c r="ZW90" s="112"/>
      <c r="ZX90" s="112"/>
      <c r="ZY90" s="112"/>
      <c r="ZZ90" s="112"/>
      <c r="AAA90" s="112"/>
      <c r="AAB90" s="112"/>
      <c r="AAC90" s="112"/>
      <c r="AAD90" s="112"/>
      <c r="AAE90" s="112"/>
      <c r="AAF90" s="112"/>
      <c r="AAG90" s="112"/>
      <c r="AAH90" s="112"/>
      <c r="AAI90" s="112"/>
      <c r="AAJ90" s="112"/>
      <c r="AAK90" s="112"/>
      <c r="AAL90" s="112"/>
      <c r="AAM90" s="112"/>
      <c r="AAN90" s="112"/>
      <c r="AAO90" s="112"/>
      <c r="AAP90" s="112"/>
      <c r="AAQ90" s="112"/>
      <c r="AAR90" s="112"/>
      <c r="AAS90" s="112"/>
      <c r="AAT90" s="112"/>
      <c r="AAU90" s="112"/>
      <c r="AAV90" s="112"/>
      <c r="AAW90" s="112"/>
      <c r="AAX90" s="112"/>
      <c r="AAY90" s="112"/>
      <c r="AAZ90" s="112"/>
      <c r="ABA90" s="112"/>
      <c r="ABB90" s="112"/>
      <c r="ABC90" s="112"/>
      <c r="ABD90" s="112"/>
      <c r="ABE90" s="112"/>
      <c r="ABF90" s="112"/>
      <c r="ABG90" s="112"/>
      <c r="ABH90" s="112"/>
      <c r="ABI90" s="112"/>
      <c r="ABJ90" s="112"/>
      <c r="ABK90" s="112"/>
      <c r="ABL90" s="112"/>
      <c r="ABM90" s="112"/>
      <c r="ABN90" s="112"/>
      <c r="ABO90" s="112"/>
      <c r="ABP90" s="112"/>
      <c r="ABQ90" s="112"/>
      <c r="ABR90" s="112"/>
      <c r="ABS90" s="112"/>
      <c r="ABT90" s="112"/>
      <c r="ABU90" s="112"/>
      <c r="ABV90" s="112"/>
      <c r="ABW90" s="112"/>
      <c r="ABX90" s="112"/>
      <c r="ABY90" s="112"/>
      <c r="ABZ90" s="112"/>
      <c r="ACA90" s="112"/>
      <c r="ACB90" s="112"/>
      <c r="ACC90" s="112"/>
      <c r="ACD90" s="112"/>
      <c r="ACE90" s="112"/>
      <c r="ACF90" s="112"/>
      <c r="ACG90" s="112"/>
      <c r="ACH90" s="112"/>
      <c r="ACI90" s="112"/>
      <c r="ACJ90" s="112"/>
      <c r="ACK90" s="112"/>
      <c r="ACL90" s="112"/>
      <c r="ACM90" s="112"/>
      <c r="ACN90" s="112"/>
      <c r="ACO90" s="112"/>
      <c r="ACP90" s="112"/>
      <c r="ACQ90" s="112"/>
      <c r="ACR90" s="112"/>
      <c r="ACS90" s="112"/>
      <c r="ACT90" s="112"/>
      <c r="ACU90" s="112"/>
      <c r="ACV90" s="112"/>
      <c r="ACW90" s="112"/>
      <c r="ACX90" s="112"/>
      <c r="ACY90" s="112"/>
      <c r="ACZ90" s="112"/>
      <c r="ADA90" s="112"/>
      <c r="ADB90" s="112"/>
      <c r="ADC90" s="112"/>
      <c r="ADD90" s="112"/>
      <c r="ADE90" s="112"/>
      <c r="ADF90" s="112"/>
      <c r="ADG90" s="112"/>
      <c r="ADH90" s="112"/>
      <c r="ADI90" s="112"/>
      <c r="ADJ90" s="112"/>
      <c r="ADK90" s="112"/>
      <c r="ADL90" s="112"/>
      <c r="ADM90" s="112"/>
      <c r="ADN90" s="112"/>
      <c r="ADO90" s="112"/>
      <c r="ADP90" s="112"/>
      <c r="ADQ90" s="112"/>
      <c r="ADR90" s="112"/>
      <c r="ADS90" s="112"/>
      <c r="ADT90" s="112"/>
      <c r="ADU90" s="112"/>
      <c r="ADV90" s="112"/>
      <c r="ADW90" s="112"/>
      <c r="ADX90" s="112"/>
      <c r="ADY90" s="112"/>
      <c r="ADZ90" s="112"/>
      <c r="AEA90" s="112"/>
      <c r="AEB90" s="112"/>
      <c r="AEC90" s="112"/>
      <c r="AED90" s="112"/>
      <c r="AEE90" s="112"/>
      <c r="AEF90" s="112"/>
      <c r="AEG90" s="112"/>
      <c r="AEH90" s="112"/>
      <c r="AEI90" s="112"/>
      <c r="AEJ90" s="112"/>
      <c r="AEK90" s="112"/>
      <c r="AEL90" s="112"/>
      <c r="AEM90" s="112"/>
      <c r="AEN90" s="112"/>
      <c r="AEO90" s="112"/>
      <c r="AEP90" s="112"/>
      <c r="AEQ90" s="112"/>
      <c r="AER90" s="112"/>
      <c r="AES90" s="112"/>
      <c r="AET90" s="112"/>
      <c r="AEU90" s="112"/>
      <c r="AEV90" s="112"/>
      <c r="AEW90" s="112"/>
      <c r="AEX90" s="112"/>
      <c r="AEY90" s="112"/>
      <c r="AEZ90" s="112"/>
      <c r="AFA90" s="112"/>
      <c r="AFB90" s="112"/>
      <c r="AFC90" s="112"/>
      <c r="AFD90" s="112"/>
      <c r="AFE90" s="112"/>
      <c r="AFF90" s="112"/>
      <c r="AFG90" s="112"/>
      <c r="AFH90" s="112"/>
      <c r="AFI90" s="112"/>
      <c r="AFJ90" s="112"/>
      <c r="AFK90" s="112"/>
      <c r="AFL90" s="112"/>
      <c r="AFM90" s="112"/>
      <c r="AFN90" s="112"/>
      <c r="AFO90" s="112"/>
      <c r="AFP90" s="112"/>
      <c r="AFQ90" s="112"/>
      <c r="AFR90" s="112"/>
      <c r="AFS90" s="112"/>
      <c r="AFT90" s="112"/>
      <c r="AFU90" s="112"/>
      <c r="AFV90" s="112"/>
      <c r="AFW90" s="112"/>
      <c r="AFX90" s="112"/>
      <c r="AFY90" s="112"/>
      <c r="AFZ90" s="112"/>
      <c r="AGA90" s="112"/>
      <c r="AGB90" s="112"/>
      <c r="AGC90" s="112"/>
      <c r="AGD90" s="112"/>
      <c r="AGE90" s="112"/>
      <c r="AGF90" s="112"/>
      <c r="AGG90" s="112"/>
      <c r="AGH90" s="112"/>
      <c r="AGI90" s="112"/>
      <c r="AGJ90" s="112"/>
      <c r="AGK90" s="112"/>
      <c r="AGL90" s="112"/>
      <c r="AGM90" s="112"/>
      <c r="AGN90" s="112"/>
      <c r="AGO90" s="112"/>
      <c r="AGP90" s="112"/>
      <c r="AGQ90" s="112"/>
      <c r="AGR90" s="112"/>
      <c r="AGS90" s="112"/>
      <c r="AGT90" s="112"/>
      <c r="AGU90" s="112"/>
      <c r="AGV90" s="112"/>
      <c r="AGW90" s="112"/>
      <c r="AGX90" s="112"/>
      <c r="AGY90" s="112"/>
      <c r="AGZ90" s="112"/>
      <c r="AHA90" s="112"/>
      <c r="AHB90" s="112"/>
      <c r="AHC90" s="112"/>
      <c r="AHD90" s="112"/>
      <c r="AHE90" s="112"/>
      <c r="AHF90" s="112"/>
      <c r="AHG90" s="112"/>
      <c r="AHH90" s="112"/>
      <c r="AHI90" s="112"/>
      <c r="AHJ90" s="112"/>
      <c r="AHK90" s="112"/>
      <c r="AHL90" s="112"/>
      <c r="AHM90" s="112"/>
      <c r="AHN90" s="112"/>
      <c r="AHO90" s="112"/>
      <c r="AHP90" s="112"/>
      <c r="AHQ90" s="112"/>
      <c r="AHR90" s="112"/>
      <c r="AHS90" s="112"/>
      <c r="AHT90" s="112"/>
      <c r="AHU90" s="112"/>
      <c r="AHV90" s="112"/>
      <c r="AHW90" s="112"/>
      <c r="AHX90" s="112"/>
      <c r="AHY90" s="112"/>
      <c r="AHZ90" s="112"/>
      <c r="AIA90" s="112"/>
      <c r="AIB90" s="112"/>
      <c r="AIC90" s="112"/>
      <c r="AID90" s="112"/>
      <c r="AIE90" s="112"/>
      <c r="AIF90" s="112"/>
      <c r="AIG90" s="112"/>
      <c r="AIH90" s="112"/>
      <c r="AII90" s="112"/>
      <c r="AIJ90" s="112"/>
      <c r="AIK90" s="112"/>
      <c r="AIL90" s="112"/>
      <c r="AIM90" s="112"/>
      <c r="AIN90" s="112"/>
      <c r="AIO90" s="112"/>
      <c r="AIP90" s="112"/>
      <c r="AIQ90" s="112"/>
      <c r="AIR90" s="112"/>
      <c r="AIS90" s="112"/>
      <c r="AIT90" s="112"/>
      <c r="AIU90" s="112"/>
      <c r="AIV90" s="112"/>
      <c r="AIW90" s="112"/>
      <c r="AIX90" s="112"/>
      <c r="AIY90" s="112"/>
      <c r="AIZ90" s="112"/>
      <c r="AJA90" s="112"/>
      <c r="AJB90" s="112"/>
      <c r="AJC90" s="112"/>
      <c r="AJD90" s="112"/>
      <c r="AJE90" s="112"/>
      <c r="AJF90" s="112"/>
      <c r="AJG90" s="112"/>
      <c r="AJH90" s="112"/>
      <c r="AJI90" s="112"/>
      <c r="AJJ90" s="112"/>
      <c r="AJK90" s="112"/>
      <c r="AJL90" s="112"/>
      <c r="AJM90" s="112"/>
      <c r="AJN90" s="112"/>
      <c r="AJO90" s="112"/>
      <c r="AJP90" s="112"/>
      <c r="AJQ90" s="112"/>
      <c r="AJR90" s="112"/>
      <c r="AJS90" s="112"/>
      <c r="AJT90" s="112"/>
      <c r="AJU90" s="112"/>
      <c r="AJV90" s="112"/>
      <c r="AJW90" s="112"/>
      <c r="AJX90" s="112"/>
      <c r="AJY90" s="112"/>
      <c r="AJZ90" s="112"/>
      <c r="AKA90" s="112"/>
      <c r="AKB90" s="112"/>
      <c r="AKC90" s="112"/>
      <c r="AKD90" s="112"/>
      <c r="AKE90" s="112"/>
      <c r="AKF90" s="112"/>
      <c r="AKG90" s="112"/>
      <c r="AKH90" s="112"/>
      <c r="AKI90" s="112"/>
      <c r="AKJ90" s="112"/>
      <c r="AKK90" s="112"/>
      <c r="AKL90" s="112"/>
      <c r="AKM90" s="112"/>
      <c r="AKN90" s="112"/>
      <c r="AKO90" s="112"/>
      <c r="AKP90" s="112"/>
      <c r="AKQ90" s="112"/>
      <c r="AKR90" s="112"/>
      <c r="AKS90" s="112"/>
      <c r="AKT90" s="112"/>
      <c r="AKU90" s="112"/>
      <c r="AKV90" s="112"/>
      <c r="AKW90" s="112"/>
      <c r="AKX90" s="112"/>
      <c r="AKY90" s="112"/>
      <c r="AKZ90" s="112"/>
      <c r="ALA90" s="112"/>
      <c r="ALB90" s="112"/>
      <c r="ALC90" s="112"/>
      <c r="ALD90" s="112"/>
      <c r="ALE90" s="112"/>
      <c r="ALF90" s="112"/>
      <c r="ALG90" s="112"/>
      <c r="ALH90" s="112"/>
      <c r="ALI90" s="112"/>
      <c r="ALJ90" s="112"/>
      <c r="ALK90" s="112"/>
      <c r="ALL90" s="112"/>
      <c r="ALM90" s="112"/>
      <c r="ALN90" s="112"/>
      <c r="ALO90" s="112"/>
      <c r="ALP90" s="112"/>
      <c r="ALQ90" s="112"/>
      <c r="ALR90" s="112"/>
      <c r="ALS90" s="112"/>
      <c r="ALT90" s="112"/>
      <c r="ALU90" s="112"/>
      <c r="ALV90" s="112"/>
      <c r="ALW90" s="112"/>
      <c r="ALX90" s="112"/>
      <c r="ALY90" s="112"/>
      <c r="ALZ90" s="112"/>
      <c r="AMA90" s="112"/>
      <c r="AMB90" s="112"/>
      <c r="AMC90" s="112"/>
      <c r="AMD90" s="112"/>
      <c r="AME90" s="112"/>
      <c r="AMF90" s="112"/>
      <c r="AMG90" s="112"/>
      <c r="AMH90" s="112"/>
      <c r="AMI90" s="112"/>
      <c r="AMJ90" s="112"/>
      <c r="AMK90" s="112"/>
      <c r="AML90" s="112"/>
      <c r="AMM90" s="112"/>
      <c r="AMN90" s="112"/>
      <c r="AMO90" s="112"/>
      <c r="AMP90" s="112"/>
      <c r="AMQ90" s="112"/>
      <c r="AMR90" s="112"/>
      <c r="AMS90" s="112"/>
      <c r="AMT90" s="112"/>
      <c r="AMU90" s="112"/>
      <c r="AMV90" s="112"/>
      <c r="AMW90" s="112"/>
      <c r="AMX90" s="112"/>
      <c r="AMY90" s="112"/>
      <c r="AMZ90" s="112"/>
      <c r="ANA90" s="112"/>
      <c r="ANB90" s="112"/>
      <c r="ANC90" s="112"/>
      <c r="AND90" s="112"/>
      <c r="ANE90" s="112"/>
      <c r="ANF90" s="112"/>
      <c r="ANG90" s="112"/>
      <c r="ANH90" s="112"/>
      <c r="ANI90" s="112"/>
      <c r="ANJ90" s="112"/>
      <c r="ANK90" s="112"/>
      <c r="ANL90" s="112"/>
      <c r="ANM90" s="112"/>
      <c r="ANN90" s="112"/>
      <c r="ANO90" s="112"/>
      <c r="ANP90" s="112"/>
      <c r="ANQ90" s="112"/>
      <c r="ANR90" s="112"/>
      <c r="ANS90" s="112"/>
      <c r="ANT90" s="112"/>
      <c r="ANU90" s="112"/>
      <c r="ANV90" s="112"/>
      <c r="ANW90" s="112"/>
      <c r="ANX90" s="112"/>
      <c r="ANY90" s="112"/>
      <c r="ANZ90" s="112"/>
      <c r="AOA90" s="112"/>
      <c r="AOB90" s="112"/>
      <c r="AOC90" s="112"/>
      <c r="AOD90" s="112"/>
      <c r="AOE90" s="112"/>
      <c r="AOF90" s="112"/>
      <c r="AOG90" s="112"/>
      <c r="AOH90" s="112"/>
      <c r="AOI90" s="112"/>
      <c r="AOJ90" s="112"/>
      <c r="AOK90" s="112"/>
      <c r="AOL90" s="112"/>
      <c r="AOM90" s="112"/>
      <c r="AON90" s="112"/>
      <c r="AOO90" s="112"/>
      <c r="AOP90" s="112"/>
      <c r="AOQ90" s="112"/>
      <c r="AOR90" s="112"/>
      <c r="AOS90" s="112"/>
      <c r="AOT90" s="112"/>
      <c r="AOU90" s="112"/>
      <c r="AOV90" s="112"/>
      <c r="AOW90" s="112"/>
      <c r="AOX90" s="112"/>
      <c r="AOY90" s="112"/>
      <c r="AOZ90" s="112"/>
      <c r="APA90" s="112"/>
      <c r="APB90" s="112"/>
      <c r="APC90" s="112"/>
      <c r="APD90" s="112"/>
      <c r="APE90" s="112"/>
      <c r="APF90" s="112"/>
      <c r="APG90" s="112"/>
      <c r="APH90" s="112"/>
      <c r="API90" s="112"/>
      <c r="APJ90" s="112"/>
      <c r="APK90" s="112"/>
      <c r="APL90" s="112"/>
      <c r="APM90" s="112"/>
      <c r="APN90" s="112"/>
      <c r="APO90" s="112"/>
      <c r="APP90" s="112"/>
      <c r="APQ90" s="112"/>
      <c r="APR90" s="112"/>
      <c r="APS90" s="112"/>
      <c r="APT90" s="112"/>
      <c r="APU90" s="112"/>
      <c r="APV90" s="112"/>
      <c r="APW90" s="112"/>
      <c r="APX90" s="112"/>
      <c r="APY90" s="112"/>
      <c r="APZ90" s="112"/>
      <c r="AQA90" s="112"/>
      <c r="AQB90" s="112"/>
      <c r="AQC90" s="112"/>
      <c r="AQD90" s="112"/>
      <c r="AQE90" s="112"/>
      <c r="AQF90" s="112"/>
      <c r="AQG90" s="112"/>
      <c r="AQH90" s="112"/>
      <c r="AQI90" s="112"/>
      <c r="AQJ90" s="112"/>
      <c r="AQK90" s="112"/>
      <c r="AQL90" s="112"/>
      <c r="AQM90" s="112"/>
      <c r="AQN90" s="112"/>
      <c r="AQO90" s="112"/>
      <c r="AQP90" s="112"/>
      <c r="AQQ90" s="112"/>
      <c r="AQR90" s="112"/>
      <c r="AQS90" s="112"/>
      <c r="AQT90" s="112"/>
      <c r="AQU90" s="112"/>
      <c r="AQV90" s="112"/>
      <c r="AQW90" s="112"/>
      <c r="AQX90" s="112"/>
      <c r="AQY90" s="112"/>
      <c r="AQZ90" s="112"/>
      <c r="ARA90" s="112"/>
      <c r="ARB90" s="112"/>
      <c r="ARC90" s="112"/>
      <c r="ARD90" s="112"/>
      <c r="ARE90" s="112"/>
      <c r="ARF90" s="112"/>
      <c r="ARG90" s="112"/>
      <c r="ARH90" s="112"/>
      <c r="ARI90" s="112"/>
      <c r="ARJ90" s="112"/>
      <c r="ARK90" s="112"/>
      <c r="ARL90" s="112"/>
      <c r="ARM90" s="112"/>
      <c r="ARN90" s="112"/>
      <c r="ARO90" s="112"/>
      <c r="ARP90" s="112"/>
      <c r="ARQ90" s="112"/>
      <c r="ARR90" s="112"/>
      <c r="ARS90" s="112"/>
      <c r="ART90" s="112"/>
      <c r="ARU90" s="112"/>
      <c r="ARV90" s="112"/>
      <c r="ARW90" s="112"/>
      <c r="ARX90" s="112"/>
      <c r="ARY90" s="112"/>
      <c r="ARZ90" s="112"/>
      <c r="ASA90" s="112"/>
      <c r="ASB90" s="112"/>
      <c r="ASC90" s="112"/>
      <c r="ASD90" s="112"/>
      <c r="ASE90" s="112"/>
      <c r="ASF90" s="112"/>
      <c r="ASG90" s="112"/>
      <c r="ASH90" s="112"/>
      <c r="ASI90" s="112"/>
      <c r="ASJ90" s="112"/>
      <c r="ASK90" s="112"/>
      <c r="ASL90" s="112"/>
      <c r="ASM90" s="112"/>
      <c r="ASN90" s="112"/>
      <c r="ASO90" s="112"/>
      <c r="ASP90" s="112"/>
      <c r="ASQ90" s="112"/>
      <c r="ASR90" s="112"/>
      <c r="ASS90" s="112"/>
      <c r="AST90" s="112"/>
      <c r="ASU90" s="112"/>
      <c r="ASV90" s="112"/>
      <c r="ASW90" s="112"/>
      <c r="ASX90" s="112"/>
      <c r="ASY90" s="112"/>
      <c r="ASZ90" s="112"/>
      <c r="ATA90" s="112"/>
      <c r="ATB90" s="112"/>
      <c r="ATC90" s="112"/>
      <c r="ATD90" s="112"/>
      <c r="ATE90" s="112"/>
      <c r="ATF90" s="112"/>
      <c r="ATG90" s="112"/>
      <c r="ATH90" s="112"/>
      <c r="ATI90" s="112"/>
      <c r="ATJ90" s="112"/>
      <c r="ATK90" s="112"/>
      <c r="ATL90" s="112"/>
      <c r="ATM90" s="112"/>
      <c r="ATN90" s="112"/>
      <c r="ATO90" s="112"/>
      <c r="ATP90" s="112"/>
      <c r="ATQ90" s="112"/>
      <c r="ATR90" s="112"/>
      <c r="ATS90" s="112"/>
      <c r="ATT90" s="112"/>
      <c r="ATU90" s="112"/>
      <c r="ATV90" s="112"/>
      <c r="ATW90" s="112"/>
      <c r="ATX90" s="112"/>
      <c r="ATY90" s="112"/>
      <c r="ATZ90" s="112"/>
      <c r="AUA90" s="112"/>
      <c r="AUB90" s="112"/>
      <c r="AUC90" s="112"/>
      <c r="AUD90" s="112"/>
      <c r="AUE90" s="112"/>
      <c r="AUF90" s="112"/>
      <c r="AUG90" s="112"/>
      <c r="AUH90" s="112"/>
      <c r="AUI90" s="112"/>
      <c r="AUJ90" s="112"/>
      <c r="AUK90" s="112"/>
      <c r="AUL90" s="112"/>
      <c r="AUM90" s="112"/>
      <c r="AUN90" s="112"/>
      <c r="AUO90" s="112"/>
      <c r="AUP90" s="112"/>
      <c r="AUQ90" s="112"/>
      <c r="AUR90" s="112"/>
      <c r="AUS90" s="112"/>
      <c r="AUT90" s="112"/>
      <c r="AUU90" s="112"/>
      <c r="AUV90" s="112"/>
      <c r="AUW90" s="112"/>
      <c r="AUX90" s="112"/>
      <c r="AUY90" s="112"/>
      <c r="AUZ90" s="112"/>
      <c r="AVA90" s="112"/>
      <c r="AVB90" s="112"/>
      <c r="AVC90" s="112"/>
      <c r="AVD90" s="112"/>
      <c r="AVE90" s="112"/>
      <c r="AVF90" s="112"/>
      <c r="AVG90" s="112"/>
      <c r="AVH90" s="112"/>
      <c r="AVI90" s="112"/>
      <c r="AVJ90" s="112"/>
      <c r="AVK90" s="112"/>
      <c r="AVL90" s="112"/>
      <c r="AVM90" s="112"/>
      <c r="AVN90" s="112"/>
      <c r="AVO90" s="112"/>
      <c r="AVP90" s="112"/>
      <c r="AVQ90" s="112"/>
      <c r="AVR90" s="112"/>
      <c r="AVS90" s="112"/>
      <c r="AVT90" s="112"/>
      <c r="AVU90" s="112"/>
      <c r="AVV90" s="112"/>
      <c r="AVW90" s="112"/>
      <c r="AVX90" s="112"/>
      <c r="AVY90" s="112"/>
      <c r="AVZ90" s="112"/>
      <c r="AWA90" s="112"/>
      <c r="AWB90" s="112"/>
      <c r="AWC90" s="112"/>
      <c r="AWD90" s="112"/>
      <c r="AWE90" s="112"/>
      <c r="AWF90" s="112"/>
      <c r="AWG90" s="112"/>
      <c r="AWH90" s="112"/>
      <c r="AWI90" s="112"/>
      <c r="AWJ90" s="112"/>
      <c r="AWK90" s="112"/>
      <c r="AWL90" s="112"/>
      <c r="AWM90" s="112"/>
      <c r="AWN90" s="112"/>
      <c r="AWO90" s="112"/>
      <c r="AWP90" s="112"/>
      <c r="AWQ90" s="112"/>
      <c r="AWR90" s="112"/>
      <c r="AWS90" s="112"/>
      <c r="AWT90" s="112"/>
      <c r="AWU90" s="112"/>
      <c r="AWV90" s="112"/>
      <c r="AWW90" s="112"/>
      <c r="AWX90" s="112"/>
      <c r="AWY90" s="112"/>
      <c r="AWZ90" s="112"/>
      <c r="AXA90" s="112"/>
      <c r="AXB90" s="112"/>
      <c r="AXC90" s="112"/>
      <c r="AXD90" s="112"/>
      <c r="AXE90" s="112"/>
      <c r="AXF90" s="112"/>
      <c r="AXG90" s="112"/>
      <c r="AXH90" s="112"/>
      <c r="AXI90" s="112"/>
      <c r="AXJ90" s="112"/>
      <c r="AXK90" s="112"/>
      <c r="AXL90" s="112"/>
      <c r="AXM90" s="112"/>
      <c r="AXN90" s="112"/>
      <c r="AXO90" s="112"/>
      <c r="AXP90" s="112"/>
      <c r="AXQ90" s="112"/>
      <c r="AXR90" s="112"/>
      <c r="AXS90" s="112"/>
      <c r="AXT90" s="112"/>
      <c r="AXU90" s="112"/>
      <c r="AXV90" s="112"/>
      <c r="AXW90" s="112"/>
      <c r="AXX90" s="112"/>
      <c r="AXY90" s="112"/>
      <c r="AXZ90" s="112"/>
      <c r="AYA90" s="112"/>
      <c r="AYB90" s="112"/>
      <c r="AYC90" s="112"/>
      <c r="AYD90" s="112"/>
      <c r="AYE90" s="112"/>
      <c r="AYF90" s="112"/>
      <c r="AYG90" s="112"/>
      <c r="AYH90" s="112"/>
      <c r="AYI90" s="112"/>
      <c r="AYJ90" s="112"/>
      <c r="AYK90" s="112"/>
      <c r="AYL90" s="112"/>
      <c r="AYM90" s="112"/>
      <c r="AYN90" s="112"/>
      <c r="AYO90" s="112"/>
      <c r="AYP90" s="112"/>
      <c r="AYQ90" s="112"/>
      <c r="AYR90" s="112"/>
      <c r="AYS90" s="112"/>
      <c r="AYT90" s="112"/>
      <c r="AYU90" s="112"/>
      <c r="AYV90" s="112"/>
      <c r="AYW90" s="112"/>
      <c r="AYX90" s="112"/>
      <c r="AYY90" s="112"/>
      <c r="AYZ90" s="112"/>
      <c r="AZA90" s="112"/>
      <c r="AZB90" s="112"/>
      <c r="AZC90" s="112"/>
      <c r="AZD90" s="112"/>
      <c r="AZE90" s="112"/>
      <c r="AZF90" s="112"/>
      <c r="AZG90" s="112"/>
      <c r="AZH90" s="112"/>
      <c r="AZI90" s="112"/>
      <c r="AZJ90" s="112"/>
      <c r="AZK90" s="112"/>
      <c r="AZL90" s="112"/>
      <c r="AZM90" s="112"/>
      <c r="AZN90" s="112"/>
      <c r="AZO90" s="112"/>
      <c r="AZP90" s="112"/>
      <c r="AZQ90" s="112"/>
      <c r="AZR90" s="112"/>
      <c r="AZS90" s="112"/>
      <c r="AZT90" s="112"/>
      <c r="AZU90" s="112"/>
      <c r="AZV90" s="112"/>
      <c r="AZW90" s="112"/>
      <c r="AZX90" s="112"/>
      <c r="AZY90" s="112"/>
      <c r="AZZ90" s="112"/>
      <c r="BAA90" s="112"/>
      <c r="BAB90" s="112"/>
      <c r="BAC90" s="112"/>
      <c r="BAD90" s="112"/>
      <c r="BAE90" s="112"/>
      <c r="BAF90" s="112"/>
      <c r="BAG90" s="112"/>
      <c r="BAH90" s="112"/>
      <c r="BAI90" s="112"/>
      <c r="BAJ90" s="112"/>
      <c r="BAK90" s="112"/>
      <c r="BAL90" s="112"/>
      <c r="BAM90" s="112"/>
      <c r="BAN90" s="112"/>
      <c r="BAO90" s="112"/>
      <c r="BAP90" s="112"/>
      <c r="BAQ90" s="112"/>
      <c r="BAR90" s="112"/>
      <c r="BAS90" s="112"/>
      <c r="BAT90" s="112"/>
      <c r="BAU90" s="112"/>
      <c r="BAV90" s="112"/>
      <c r="BAW90" s="112"/>
      <c r="BAX90" s="112"/>
      <c r="BAY90" s="112"/>
      <c r="BAZ90" s="112"/>
      <c r="BBA90" s="112"/>
      <c r="BBB90" s="112"/>
      <c r="BBC90" s="112"/>
      <c r="BBD90" s="112"/>
      <c r="BBE90" s="112"/>
      <c r="BBF90" s="112"/>
      <c r="BBG90" s="112"/>
      <c r="BBH90" s="112"/>
      <c r="BBI90" s="112"/>
      <c r="BBJ90" s="112"/>
      <c r="BBK90" s="112"/>
      <c r="BBL90" s="112"/>
      <c r="BBM90" s="112"/>
      <c r="BBN90" s="112"/>
      <c r="BBO90" s="112"/>
      <c r="BBP90" s="112"/>
      <c r="BBQ90" s="112"/>
      <c r="BBR90" s="112"/>
      <c r="BBS90" s="112"/>
      <c r="BBT90" s="112"/>
      <c r="BBU90" s="112"/>
      <c r="BBV90" s="112"/>
      <c r="BBW90" s="112"/>
      <c r="BBX90" s="112"/>
      <c r="BBY90" s="112"/>
      <c r="BBZ90" s="112"/>
      <c r="BCA90" s="112"/>
      <c r="BCB90" s="112"/>
      <c r="BCC90" s="112"/>
      <c r="BCD90" s="112"/>
      <c r="BCE90" s="112"/>
      <c r="BCF90" s="112"/>
      <c r="BCG90" s="112"/>
      <c r="BCH90" s="112"/>
      <c r="BCI90" s="112"/>
      <c r="BCJ90" s="112"/>
      <c r="BCK90" s="112"/>
      <c r="BCL90" s="112"/>
      <c r="BCM90" s="112"/>
      <c r="BCN90" s="112"/>
      <c r="BCO90" s="112"/>
      <c r="BCP90" s="112"/>
      <c r="BCQ90" s="112"/>
      <c r="BCR90" s="112"/>
      <c r="BCS90" s="112"/>
      <c r="BCT90" s="112"/>
      <c r="BCU90" s="112"/>
      <c r="BCV90" s="112"/>
      <c r="BCW90" s="112"/>
      <c r="BCX90" s="112"/>
      <c r="BCY90" s="112"/>
      <c r="BCZ90" s="112"/>
      <c r="BDA90" s="112"/>
      <c r="BDB90" s="112"/>
      <c r="BDC90" s="112"/>
      <c r="BDD90" s="112"/>
      <c r="BDE90" s="112"/>
      <c r="BDF90" s="112"/>
      <c r="BDG90" s="112"/>
      <c r="BDH90" s="112"/>
      <c r="BDI90" s="112"/>
      <c r="BDJ90" s="112"/>
      <c r="BDK90" s="112"/>
      <c r="BDL90" s="112"/>
      <c r="BDM90" s="112"/>
      <c r="BDN90" s="112"/>
      <c r="BDO90" s="112"/>
      <c r="BDP90" s="112"/>
      <c r="BDQ90" s="112"/>
      <c r="BDR90" s="112"/>
      <c r="BDS90" s="112"/>
      <c r="BDT90" s="112"/>
      <c r="BDU90" s="112"/>
      <c r="BDV90" s="112"/>
      <c r="BDW90" s="112"/>
      <c r="BDX90" s="112"/>
      <c r="BDY90" s="112"/>
      <c r="BDZ90" s="112"/>
      <c r="BEA90" s="112"/>
      <c r="BEB90" s="112"/>
      <c r="BEC90" s="112"/>
      <c r="BED90" s="112"/>
      <c r="BEE90" s="112"/>
      <c r="BEF90" s="112"/>
      <c r="BEG90" s="112"/>
      <c r="BEH90" s="112"/>
      <c r="BEI90" s="112"/>
      <c r="BEJ90" s="112"/>
      <c r="BEK90" s="112"/>
      <c r="BEL90" s="112"/>
      <c r="BEM90" s="112"/>
      <c r="BEN90" s="112"/>
      <c r="BEO90" s="112"/>
      <c r="BEP90" s="112"/>
      <c r="BEQ90" s="112"/>
      <c r="BER90" s="112"/>
      <c r="BES90" s="112"/>
      <c r="BET90" s="112"/>
      <c r="BEU90" s="112"/>
      <c r="BEV90" s="112"/>
      <c r="BEW90" s="112"/>
      <c r="BEX90" s="112"/>
      <c r="BEY90" s="112"/>
      <c r="BEZ90" s="112"/>
      <c r="BFA90" s="112"/>
      <c r="BFB90" s="112"/>
      <c r="BFC90" s="112"/>
      <c r="BFD90" s="112"/>
      <c r="BFE90" s="112"/>
      <c r="BFF90" s="112"/>
      <c r="BFG90" s="112"/>
      <c r="BFH90" s="112"/>
      <c r="BFI90" s="112"/>
      <c r="BFJ90" s="112"/>
      <c r="BFK90" s="112"/>
      <c r="BFL90" s="112"/>
      <c r="BFM90" s="112"/>
      <c r="BFN90" s="112"/>
      <c r="BFO90" s="112"/>
      <c r="BFP90" s="112"/>
      <c r="BFQ90" s="112"/>
      <c r="BFR90" s="112"/>
      <c r="BFS90" s="112"/>
      <c r="BFT90" s="112"/>
      <c r="BFU90" s="112"/>
      <c r="BFV90" s="112"/>
      <c r="BFW90" s="112"/>
      <c r="BFX90" s="112"/>
      <c r="BFY90" s="112"/>
      <c r="BFZ90" s="112"/>
      <c r="BGA90" s="112"/>
      <c r="BGB90" s="112"/>
      <c r="BGC90" s="112"/>
      <c r="BGD90" s="112"/>
      <c r="BGE90" s="112"/>
      <c r="BGF90" s="112"/>
      <c r="BGG90" s="112"/>
      <c r="BGH90" s="112"/>
      <c r="BGI90" s="112"/>
      <c r="BGJ90" s="112"/>
      <c r="BGK90" s="112"/>
      <c r="BGL90" s="112"/>
      <c r="BGM90" s="112"/>
      <c r="BGN90" s="112"/>
      <c r="BGO90" s="112"/>
      <c r="BGP90" s="112"/>
      <c r="BGQ90" s="112"/>
      <c r="BGR90" s="112"/>
      <c r="BGS90" s="112"/>
      <c r="BGT90" s="112"/>
      <c r="BGU90" s="112"/>
      <c r="BGV90" s="112"/>
      <c r="BGW90" s="112"/>
      <c r="BGX90" s="112"/>
      <c r="BGY90" s="112"/>
      <c r="BGZ90" s="112"/>
      <c r="BHA90" s="112"/>
      <c r="BHB90" s="112"/>
      <c r="BHC90" s="112"/>
      <c r="BHD90" s="112"/>
      <c r="BHE90" s="112"/>
      <c r="BHF90" s="112"/>
      <c r="BHG90" s="112"/>
      <c r="BHH90" s="112"/>
      <c r="BHI90" s="112"/>
      <c r="BHJ90" s="112"/>
      <c r="BHK90" s="112"/>
      <c r="BHL90" s="112"/>
      <c r="BHM90" s="112"/>
      <c r="BHN90" s="112"/>
      <c r="BHO90" s="112"/>
      <c r="BHP90" s="112"/>
      <c r="BHQ90" s="112"/>
      <c r="BHR90" s="112"/>
      <c r="BHS90" s="112"/>
      <c r="BHT90" s="112"/>
      <c r="BHU90" s="112"/>
      <c r="BHV90" s="112"/>
      <c r="BHW90" s="112"/>
      <c r="BHX90" s="112"/>
      <c r="BHY90" s="112"/>
      <c r="BHZ90" s="112"/>
      <c r="BIA90" s="112"/>
      <c r="BIB90" s="112"/>
      <c r="BIC90" s="112"/>
      <c r="BID90" s="112"/>
      <c r="BIE90" s="112"/>
      <c r="BIF90" s="112"/>
      <c r="BIG90" s="112"/>
      <c r="BIH90" s="112"/>
      <c r="BII90" s="112"/>
      <c r="BIJ90" s="112"/>
      <c r="BIK90" s="112"/>
      <c r="BIL90" s="112"/>
      <c r="BIM90" s="112"/>
      <c r="BIN90" s="112"/>
      <c r="BIO90" s="112"/>
      <c r="BIP90" s="112"/>
      <c r="BIQ90" s="112"/>
      <c r="BIR90" s="112"/>
      <c r="BIS90" s="112"/>
      <c r="BIT90" s="112"/>
      <c r="BIU90" s="112"/>
      <c r="BIV90" s="112"/>
      <c r="BIW90" s="112"/>
      <c r="BIX90" s="112"/>
      <c r="BIY90" s="112"/>
      <c r="BIZ90" s="112"/>
      <c r="BJA90" s="112"/>
      <c r="BJB90" s="112"/>
      <c r="BJC90" s="112"/>
      <c r="BJD90" s="112"/>
      <c r="BJE90" s="112"/>
      <c r="BJF90" s="112"/>
      <c r="BJG90" s="112"/>
      <c r="BJH90" s="112"/>
      <c r="BJI90" s="112"/>
      <c r="BJJ90" s="112"/>
      <c r="BJK90" s="112"/>
      <c r="BJL90" s="112"/>
      <c r="BJM90" s="112"/>
      <c r="BJN90" s="112"/>
      <c r="BJO90" s="112"/>
      <c r="BJP90" s="112"/>
      <c r="BJQ90" s="112"/>
      <c r="BJR90" s="112"/>
      <c r="BJS90" s="112"/>
      <c r="BJT90" s="112"/>
      <c r="BJU90" s="112"/>
      <c r="BJV90" s="112"/>
      <c r="BJW90" s="112"/>
      <c r="BJX90" s="112"/>
      <c r="BJY90" s="112"/>
      <c r="BJZ90" s="112"/>
      <c r="BKA90" s="112"/>
      <c r="BKB90" s="112"/>
      <c r="BKC90" s="112"/>
      <c r="BKD90" s="112"/>
      <c r="BKE90" s="112"/>
      <c r="BKF90" s="112"/>
      <c r="BKG90" s="112"/>
      <c r="BKH90" s="112"/>
      <c r="BKI90" s="112"/>
      <c r="BKJ90" s="112"/>
      <c r="BKK90" s="112"/>
      <c r="BKL90" s="112"/>
      <c r="BKM90" s="112"/>
      <c r="BKN90" s="112"/>
      <c r="BKO90" s="112"/>
      <c r="BKP90" s="112"/>
      <c r="BKQ90" s="112"/>
      <c r="BKR90" s="112"/>
      <c r="BKS90" s="112"/>
      <c r="BKT90" s="112"/>
      <c r="BKU90" s="112"/>
      <c r="BKV90" s="112"/>
      <c r="BKW90" s="112"/>
      <c r="BKX90" s="112"/>
      <c r="BKY90" s="112"/>
      <c r="BKZ90" s="112"/>
      <c r="BLA90" s="112"/>
      <c r="BLB90" s="112"/>
      <c r="BLC90" s="112"/>
      <c r="BLD90" s="112"/>
      <c r="BLE90" s="112"/>
      <c r="BLF90" s="112"/>
      <c r="BLG90" s="112"/>
      <c r="BLH90" s="112"/>
      <c r="BLI90" s="112"/>
      <c r="BLJ90" s="112"/>
      <c r="BLK90" s="112"/>
      <c r="BLL90" s="112"/>
      <c r="BLM90" s="112"/>
      <c r="BLN90" s="112"/>
      <c r="BLO90" s="112"/>
      <c r="BLP90" s="112"/>
      <c r="BLQ90" s="112"/>
      <c r="BLR90" s="112"/>
      <c r="BLS90" s="112"/>
      <c r="BLT90" s="112"/>
      <c r="BLU90" s="112"/>
      <c r="BLV90" s="112"/>
      <c r="BLW90" s="112"/>
      <c r="BLX90" s="112"/>
      <c r="BLY90" s="112"/>
      <c r="BLZ90" s="112"/>
      <c r="BMA90" s="112"/>
      <c r="BMB90" s="112"/>
      <c r="BMC90" s="112"/>
      <c r="BMD90" s="112"/>
      <c r="BME90" s="112"/>
      <c r="BMF90" s="112"/>
      <c r="BMG90" s="112"/>
      <c r="BMH90" s="112"/>
      <c r="BMI90" s="112"/>
      <c r="BMJ90" s="112"/>
      <c r="BMK90" s="112"/>
      <c r="BML90" s="112"/>
      <c r="BMM90" s="112"/>
      <c r="BMN90" s="112"/>
      <c r="BMO90" s="112"/>
      <c r="BMP90" s="112"/>
      <c r="BMQ90" s="112"/>
      <c r="BMR90" s="112"/>
      <c r="BMS90" s="112"/>
      <c r="BMT90" s="112"/>
      <c r="BMU90" s="112"/>
      <c r="BMV90" s="112"/>
      <c r="BMW90" s="112"/>
      <c r="BMX90" s="112"/>
      <c r="BMY90" s="112"/>
      <c r="BMZ90" s="112"/>
      <c r="BNA90" s="112"/>
      <c r="BNB90" s="112"/>
      <c r="BNC90" s="112"/>
      <c r="BND90" s="112"/>
      <c r="BNE90" s="112"/>
      <c r="BNF90" s="112"/>
      <c r="BNG90" s="112"/>
      <c r="BNH90" s="112"/>
      <c r="BNI90" s="112"/>
      <c r="BNJ90" s="112"/>
      <c r="BNK90" s="112"/>
      <c r="BNL90" s="112"/>
      <c r="BNM90" s="112"/>
      <c r="BNN90" s="112"/>
      <c r="BNO90" s="112"/>
      <c r="BNP90" s="112"/>
      <c r="BNQ90" s="112"/>
      <c r="BNR90" s="112"/>
      <c r="BNS90" s="112"/>
      <c r="BNT90" s="112"/>
      <c r="BNU90" s="112"/>
      <c r="BNV90" s="112"/>
      <c r="BNW90" s="112"/>
      <c r="BNX90" s="112"/>
      <c r="BNY90" s="112"/>
      <c r="BNZ90" s="112"/>
      <c r="BOA90" s="112"/>
      <c r="BOB90" s="112"/>
      <c r="BOC90" s="112"/>
      <c r="BOD90" s="112"/>
      <c r="BOE90" s="112"/>
      <c r="BOF90" s="112"/>
      <c r="BOG90" s="112"/>
      <c r="BOH90" s="112"/>
      <c r="BOI90" s="112"/>
      <c r="BOJ90" s="112"/>
      <c r="BOK90" s="112"/>
      <c r="BOL90" s="112"/>
      <c r="BOM90" s="112"/>
      <c r="BON90" s="112"/>
      <c r="BOO90" s="112"/>
      <c r="BOP90" s="112"/>
      <c r="BOQ90" s="112"/>
      <c r="BOR90" s="112"/>
      <c r="BOS90" s="112"/>
      <c r="BOT90" s="112"/>
      <c r="BOU90" s="112"/>
      <c r="BOV90" s="112"/>
      <c r="BOW90" s="112"/>
      <c r="BOX90" s="112"/>
      <c r="BOY90" s="112"/>
      <c r="BOZ90" s="112"/>
      <c r="BPA90" s="112"/>
      <c r="BPB90" s="112"/>
      <c r="BPC90" s="112"/>
      <c r="BPD90" s="112"/>
      <c r="BPE90" s="112"/>
      <c r="BPF90" s="112"/>
      <c r="BPG90" s="112"/>
      <c r="BPH90" s="112"/>
      <c r="BPI90" s="112"/>
      <c r="BPJ90" s="112"/>
      <c r="BPK90" s="112"/>
      <c r="BPL90" s="112"/>
      <c r="BPM90" s="112"/>
      <c r="BPN90" s="112"/>
      <c r="BPO90" s="112"/>
      <c r="BPP90" s="112"/>
      <c r="BPQ90" s="112"/>
      <c r="BPR90" s="112"/>
      <c r="BPS90" s="112"/>
      <c r="BPT90" s="112"/>
      <c r="BPU90" s="112"/>
      <c r="BPV90" s="112"/>
      <c r="BPW90" s="112"/>
      <c r="BPX90" s="112"/>
      <c r="BPY90" s="112"/>
      <c r="BPZ90" s="112"/>
      <c r="BQA90" s="112"/>
      <c r="BQB90" s="112"/>
      <c r="BQC90" s="112"/>
      <c r="BQD90" s="112"/>
      <c r="BQE90" s="112"/>
      <c r="BQF90" s="112"/>
      <c r="BQG90" s="112"/>
      <c r="BQH90" s="112"/>
      <c r="BQI90" s="112"/>
      <c r="BQJ90" s="112"/>
      <c r="BQK90" s="112"/>
      <c r="BQL90" s="112"/>
      <c r="BQM90" s="112"/>
      <c r="BQN90" s="112"/>
      <c r="BQO90" s="112"/>
      <c r="BQP90" s="112"/>
      <c r="BQQ90" s="112"/>
      <c r="BQR90" s="112"/>
      <c r="BQS90" s="112"/>
      <c r="BQT90" s="112"/>
      <c r="BQU90" s="112"/>
      <c r="BQV90" s="112"/>
      <c r="BQW90" s="112"/>
      <c r="BQX90" s="112"/>
      <c r="BQY90" s="112"/>
      <c r="BQZ90" s="112"/>
      <c r="BRA90" s="112"/>
      <c r="BRB90" s="112"/>
      <c r="BRC90" s="112"/>
      <c r="BRD90" s="112"/>
      <c r="BRE90" s="112"/>
      <c r="BRF90" s="112"/>
      <c r="BRG90" s="112"/>
      <c r="BRH90" s="112"/>
      <c r="BRI90" s="112"/>
      <c r="BRJ90" s="112"/>
      <c r="BRK90" s="112"/>
      <c r="BRL90" s="112"/>
      <c r="BRM90" s="112"/>
      <c r="BRN90" s="112"/>
      <c r="BRO90" s="112"/>
      <c r="BRP90" s="112"/>
      <c r="BRQ90" s="112"/>
      <c r="BRR90" s="112"/>
      <c r="BRS90" s="112"/>
      <c r="BRT90" s="112"/>
      <c r="BRU90" s="112"/>
      <c r="BRV90" s="112"/>
      <c r="BRW90" s="112"/>
      <c r="BRX90" s="112"/>
      <c r="BRY90" s="112"/>
      <c r="BRZ90" s="112"/>
      <c r="BSA90" s="112"/>
      <c r="BSB90" s="112"/>
      <c r="BSC90" s="112"/>
      <c r="BSD90" s="112"/>
      <c r="BSE90" s="112"/>
      <c r="BSF90" s="112"/>
      <c r="BSG90" s="112"/>
      <c r="BSH90" s="112"/>
      <c r="BSI90" s="112"/>
      <c r="BSJ90" s="112"/>
      <c r="BSK90" s="112"/>
      <c r="BSL90" s="112"/>
      <c r="BSM90" s="112"/>
      <c r="BSN90" s="112"/>
      <c r="BSO90" s="112"/>
      <c r="BSP90" s="112"/>
      <c r="BSQ90" s="112"/>
      <c r="BSR90" s="112"/>
      <c r="BSS90" s="112"/>
      <c r="BST90" s="112"/>
      <c r="BSU90" s="112"/>
      <c r="BSV90" s="112"/>
      <c r="BSW90" s="112"/>
      <c r="BSX90" s="112"/>
      <c r="BSY90" s="112"/>
      <c r="BSZ90" s="112"/>
      <c r="BTA90" s="112"/>
      <c r="BTB90" s="112"/>
      <c r="BTC90" s="112"/>
      <c r="BTD90" s="112"/>
      <c r="BTE90" s="112"/>
      <c r="BTF90" s="112"/>
      <c r="BTG90" s="112"/>
      <c r="BTH90" s="112"/>
      <c r="BTI90" s="112"/>
      <c r="BTJ90" s="112"/>
      <c r="BTK90" s="112"/>
      <c r="BTL90" s="112"/>
      <c r="BTM90" s="112"/>
      <c r="BTN90" s="112"/>
      <c r="BTO90" s="112"/>
      <c r="BTP90" s="112"/>
      <c r="BTQ90" s="112"/>
      <c r="BTR90" s="112"/>
      <c r="BTS90" s="112"/>
      <c r="BTT90" s="112"/>
      <c r="BTU90" s="112"/>
      <c r="BTV90" s="112"/>
      <c r="BTW90" s="112"/>
      <c r="BTX90" s="112"/>
      <c r="BTY90" s="112"/>
      <c r="BTZ90" s="112"/>
      <c r="BUA90" s="112"/>
      <c r="BUB90" s="112"/>
      <c r="BUC90" s="112"/>
      <c r="BUD90" s="112"/>
      <c r="BUE90" s="112"/>
      <c r="BUF90" s="112"/>
      <c r="BUG90" s="112"/>
      <c r="BUH90" s="112"/>
      <c r="BUI90" s="112"/>
      <c r="BUJ90" s="112"/>
      <c r="BUK90" s="112"/>
      <c r="BUL90" s="112"/>
      <c r="BUM90" s="112"/>
      <c r="BUN90" s="112"/>
      <c r="BUO90" s="112"/>
      <c r="BUP90" s="112"/>
      <c r="BUQ90" s="112"/>
      <c r="BUR90" s="112"/>
      <c r="BUS90" s="112"/>
      <c r="BUT90" s="112"/>
      <c r="BUU90" s="112"/>
      <c r="BUV90" s="112"/>
      <c r="BUW90" s="112"/>
      <c r="BUX90" s="112"/>
      <c r="BUY90" s="112"/>
      <c r="BUZ90" s="112"/>
      <c r="BVA90" s="112"/>
      <c r="BVB90" s="112"/>
      <c r="BVC90" s="112"/>
      <c r="BVD90" s="112"/>
      <c r="BVE90" s="112"/>
      <c r="BVF90" s="112"/>
      <c r="BVG90" s="112"/>
      <c r="BVH90" s="112"/>
      <c r="BVI90" s="112"/>
      <c r="BVJ90" s="112"/>
      <c r="BVK90" s="112"/>
      <c r="BVL90" s="112"/>
      <c r="BVM90" s="112"/>
      <c r="BVN90" s="112"/>
      <c r="BVO90" s="112"/>
      <c r="BVP90" s="112"/>
      <c r="BVQ90" s="112"/>
      <c r="BVR90" s="112"/>
      <c r="BVS90" s="112"/>
      <c r="BVT90" s="112"/>
      <c r="BVU90" s="112"/>
      <c r="BVV90" s="112"/>
      <c r="BVW90" s="112"/>
      <c r="BVX90" s="112"/>
      <c r="BVY90" s="112"/>
      <c r="BVZ90" s="112"/>
      <c r="BWA90" s="112"/>
      <c r="BWB90" s="112"/>
      <c r="BWC90" s="112"/>
      <c r="BWD90" s="112"/>
      <c r="BWE90" s="112"/>
      <c r="BWF90" s="112"/>
      <c r="BWG90" s="112"/>
      <c r="BWH90" s="112"/>
      <c r="BWI90" s="112"/>
      <c r="BWJ90" s="112"/>
      <c r="BWK90" s="112"/>
      <c r="BWL90" s="112"/>
      <c r="BWM90" s="112"/>
      <c r="BWN90" s="112"/>
      <c r="BWO90" s="112"/>
      <c r="BWP90" s="112"/>
      <c r="BWQ90" s="112"/>
      <c r="BWR90" s="112"/>
      <c r="BWS90" s="112"/>
      <c r="BWT90" s="112"/>
      <c r="BWU90" s="112"/>
      <c r="BWV90" s="112"/>
      <c r="BWW90" s="112"/>
      <c r="BWX90" s="112"/>
      <c r="BWY90" s="112"/>
      <c r="BWZ90" s="112"/>
      <c r="BXA90" s="112"/>
      <c r="BXB90" s="112"/>
      <c r="BXC90" s="112"/>
      <c r="BXD90" s="112"/>
      <c r="BXE90" s="112"/>
      <c r="BXF90" s="112"/>
      <c r="BXG90" s="112"/>
      <c r="BXH90" s="112"/>
      <c r="BXI90" s="112"/>
      <c r="BXJ90" s="112"/>
      <c r="BXK90" s="112"/>
      <c r="BXL90" s="112"/>
      <c r="BXM90" s="112"/>
      <c r="BXN90" s="112"/>
      <c r="BXO90" s="112"/>
      <c r="BXP90" s="112"/>
      <c r="BXQ90" s="112"/>
      <c r="BXR90" s="112"/>
      <c r="BXS90" s="112"/>
      <c r="BXT90" s="112"/>
      <c r="BXU90" s="112"/>
      <c r="BXV90" s="112"/>
      <c r="BXW90" s="112"/>
      <c r="BXX90" s="112"/>
      <c r="BXY90" s="112"/>
      <c r="BXZ90" s="112"/>
      <c r="BYA90" s="112"/>
      <c r="BYB90" s="112"/>
      <c r="BYC90" s="112"/>
      <c r="BYD90" s="112"/>
      <c r="BYE90" s="112"/>
      <c r="BYF90" s="112"/>
      <c r="BYG90" s="112"/>
      <c r="BYH90" s="112"/>
      <c r="BYI90" s="112"/>
      <c r="BYJ90" s="112"/>
      <c r="BYK90" s="112"/>
      <c r="BYL90" s="112"/>
      <c r="BYM90" s="112"/>
      <c r="BYN90" s="112"/>
      <c r="BYO90" s="112"/>
      <c r="BYP90" s="112"/>
      <c r="BYQ90" s="112"/>
      <c r="BYR90" s="112"/>
      <c r="BYS90" s="112"/>
      <c r="BYT90" s="112"/>
      <c r="BYU90" s="112"/>
      <c r="BYV90" s="112"/>
      <c r="BYW90" s="112"/>
      <c r="BYX90" s="112"/>
      <c r="BYY90" s="112"/>
      <c r="BYZ90" s="112"/>
      <c r="BZA90" s="112"/>
      <c r="BZB90" s="112"/>
      <c r="BZC90" s="112"/>
      <c r="BZD90" s="112"/>
      <c r="BZE90" s="112"/>
      <c r="BZF90" s="112"/>
    </row>
    <row r="91" spans="1:2034" s="68" customFormat="1" x14ac:dyDescent="0.25">
      <c r="A91" s="62">
        <v>2</v>
      </c>
      <c r="B91" s="126" t="s">
        <v>56</v>
      </c>
      <c r="C91" s="127">
        <v>24.72</v>
      </c>
      <c r="D91" s="127">
        <v>33.21</v>
      </c>
      <c r="E91" s="128">
        <v>22300</v>
      </c>
      <c r="F91" s="128">
        <v>22.19</v>
      </c>
      <c r="G91" s="87"/>
      <c r="H91" s="55"/>
      <c r="I91" s="62"/>
      <c r="J91" s="62"/>
      <c r="K91" s="88"/>
      <c r="L91" s="54"/>
      <c r="M91" s="89"/>
      <c r="N91" s="90"/>
      <c r="O91" s="80"/>
      <c r="Q91" s="55"/>
      <c r="R91" s="72"/>
      <c r="S91" s="72"/>
      <c r="T91" s="72"/>
      <c r="U91" s="72"/>
      <c r="V91" s="72"/>
      <c r="W91" s="72"/>
      <c r="X91" s="55"/>
      <c r="Y91" s="87"/>
      <c r="AG91" s="112"/>
      <c r="AH91" s="112"/>
      <c r="AI91" s="112"/>
      <c r="AJ91" s="112"/>
      <c r="AK91" s="112"/>
      <c r="AL91" s="112"/>
      <c r="AM91" s="112"/>
      <c r="AN91" s="112"/>
      <c r="AO91" s="112"/>
      <c r="AP91" s="112"/>
      <c r="AQ91" s="112"/>
      <c r="AR91" s="112"/>
      <c r="AS91" s="112"/>
      <c r="AT91" s="112"/>
      <c r="AU91" s="112"/>
      <c r="AV91" s="112"/>
      <c r="AW91" s="112"/>
      <c r="AX91" s="112"/>
      <c r="AY91" s="112"/>
      <c r="AZ91" s="112"/>
      <c r="BA91" s="112"/>
      <c r="BB91" s="112"/>
      <c r="BC91" s="112"/>
      <c r="BD91" s="112"/>
      <c r="BE91" s="112"/>
      <c r="BF91" s="112"/>
      <c r="BG91" s="112"/>
      <c r="BH91" s="112"/>
      <c r="BI91" s="112"/>
      <c r="BJ91" s="112"/>
      <c r="BK91" s="112"/>
      <c r="BL91" s="112"/>
      <c r="BM91" s="112"/>
      <c r="BN91" s="112"/>
      <c r="BO91" s="112"/>
      <c r="BP91" s="112"/>
      <c r="BQ91" s="112"/>
      <c r="BR91" s="112"/>
      <c r="BS91" s="112"/>
      <c r="BT91" s="112"/>
      <c r="BU91" s="112"/>
      <c r="BV91" s="112"/>
      <c r="BW91" s="112"/>
      <c r="BX91" s="112"/>
      <c r="BY91" s="112"/>
      <c r="BZ91" s="112"/>
      <c r="CA91" s="112"/>
      <c r="CB91" s="112"/>
      <c r="CC91" s="112"/>
      <c r="CD91" s="112"/>
      <c r="CE91" s="112"/>
      <c r="CF91" s="112"/>
      <c r="CG91" s="112"/>
      <c r="CH91" s="112"/>
      <c r="CI91" s="112"/>
      <c r="CJ91" s="112"/>
      <c r="CK91" s="112"/>
      <c r="CL91" s="112"/>
      <c r="CM91" s="112"/>
      <c r="CN91" s="112"/>
      <c r="CO91" s="112"/>
      <c r="CP91" s="112"/>
      <c r="CQ91" s="112"/>
      <c r="CR91" s="112"/>
      <c r="CS91" s="112"/>
      <c r="CT91" s="112"/>
      <c r="CU91" s="112"/>
      <c r="CV91" s="112"/>
      <c r="CW91" s="112"/>
      <c r="CX91" s="112"/>
      <c r="CY91" s="112"/>
      <c r="CZ91" s="112"/>
      <c r="DA91" s="112"/>
      <c r="DB91" s="112"/>
      <c r="DC91" s="112"/>
      <c r="DD91" s="112"/>
      <c r="DE91" s="112"/>
      <c r="DF91" s="112"/>
      <c r="DG91" s="112"/>
      <c r="DH91" s="112"/>
      <c r="DI91" s="112"/>
      <c r="DJ91" s="112"/>
      <c r="DK91" s="112"/>
      <c r="DL91" s="112"/>
      <c r="DM91" s="112"/>
      <c r="DN91" s="112"/>
      <c r="DO91" s="112"/>
      <c r="DP91" s="112"/>
      <c r="DQ91" s="112"/>
      <c r="DR91" s="112"/>
      <c r="DS91" s="112"/>
      <c r="DT91" s="112"/>
      <c r="DU91" s="112"/>
      <c r="DV91" s="112"/>
      <c r="DW91" s="112"/>
      <c r="DX91" s="112"/>
      <c r="DY91" s="112"/>
      <c r="DZ91" s="112"/>
      <c r="EA91" s="112"/>
      <c r="EB91" s="112"/>
      <c r="EC91" s="112"/>
      <c r="ED91" s="112"/>
      <c r="EE91" s="112"/>
      <c r="EF91" s="112"/>
      <c r="EG91" s="112"/>
      <c r="EH91" s="112"/>
      <c r="EI91" s="112"/>
      <c r="EJ91" s="112"/>
      <c r="EK91" s="112"/>
      <c r="EL91" s="112"/>
      <c r="EM91" s="112"/>
      <c r="EN91" s="112"/>
      <c r="EO91" s="112"/>
      <c r="EP91" s="112"/>
      <c r="EQ91" s="112"/>
      <c r="ER91" s="112"/>
      <c r="ES91" s="112"/>
      <c r="ET91" s="112"/>
      <c r="EU91" s="112"/>
      <c r="EV91" s="112"/>
      <c r="EW91" s="112"/>
      <c r="EX91" s="112"/>
      <c r="EY91" s="112"/>
      <c r="EZ91" s="112"/>
      <c r="FA91" s="112"/>
      <c r="FB91" s="112"/>
      <c r="FC91" s="112"/>
      <c r="FD91" s="112"/>
      <c r="FE91" s="112"/>
      <c r="FF91" s="112"/>
      <c r="FG91" s="112"/>
      <c r="FH91" s="112"/>
      <c r="FI91" s="112"/>
      <c r="FJ91" s="112"/>
      <c r="FK91" s="112"/>
      <c r="FL91" s="112"/>
      <c r="FM91" s="112"/>
      <c r="FN91" s="112"/>
      <c r="FO91" s="112"/>
      <c r="FP91" s="112"/>
      <c r="FQ91" s="112"/>
      <c r="FR91" s="112"/>
      <c r="FS91" s="112"/>
      <c r="FT91" s="112"/>
      <c r="FU91" s="112"/>
      <c r="FV91" s="112"/>
      <c r="FW91" s="112"/>
      <c r="FX91" s="112"/>
      <c r="FY91" s="112"/>
      <c r="FZ91" s="112"/>
      <c r="GA91" s="112"/>
      <c r="GB91" s="112"/>
      <c r="GC91" s="112"/>
      <c r="GD91" s="112"/>
      <c r="GE91" s="112"/>
      <c r="GF91" s="112"/>
      <c r="GG91" s="112"/>
      <c r="GH91" s="112"/>
      <c r="GI91" s="112"/>
      <c r="GJ91" s="112"/>
      <c r="GK91" s="112"/>
      <c r="GL91" s="112"/>
      <c r="GM91" s="112"/>
      <c r="GN91" s="112"/>
      <c r="GO91" s="112"/>
      <c r="GP91" s="112"/>
      <c r="GQ91" s="112"/>
      <c r="GR91" s="112"/>
      <c r="GS91" s="112"/>
      <c r="GT91" s="112"/>
      <c r="GU91" s="112"/>
      <c r="GV91" s="112"/>
      <c r="GW91" s="112"/>
      <c r="GX91" s="112"/>
      <c r="GY91" s="112"/>
      <c r="GZ91" s="112"/>
      <c r="HA91" s="112"/>
      <c r="HB91" s="112"/>
      <c r="HC91" s="112"/>
      <c r="HD91" s="112"/>
      <c r="HE91" s="112"/>
      <c r="HF91" s="112"/>
      <c r="HG91" s="112"/>
      <c r="HH91" s="112"/>
      <c r="HI91" s="112"/>
      <c r="HJ91" s="112"/>
      <c r="HK91" s="112"/>
      <c r="HL91" s="112"/>
      <c r="HM91" s="112"/>
      <c r="HN91" s="112"/>
      <c r="HO91" s="112"/>
      <c r="HP91" s="112"/>
      <c r="HQ91" s="112"/>
      <c r="HR91" s="112"/>
      <c r="HS91" s="112"/>
      <c r="HT91" s="112"/>
      <c r="HU91" s="112"/>
      <c r="HV91" s="112"/>
      <c r="HW91" s="112"/>
      <c r="HX91" s="112"/>
      <c r="HY91" s="112"/>
      <c r="HZ91" s="112"/>
      <c r="IA91" s="112"/>
      <c r="IB91" s="112"/>
      <c r="IC91" s="112"/>
      <c r="ID91" s="112"/>
      <c r="IE91" s="112"/>
      <c r="IF91" s="112"/>
      <c r="IG91" s="112"/>
      <c r="IH91" s="112"/>
      <c r="II91" s="112"/>
      <c r="IJ91" s="112"/>
      <c r="IK91" s="112"/>
      <c r="IL91" s="112"/>
      <c r="IM91" s="112"/>
      <c r="IN91" s="112"/>
      <c r="IO91" s="112"/>
      <c r="IP91" s="112"/>
      <c r="IQ91" s="112"/>
      <c r="IR91" s="112"/>
      <c r="IS91" s="112"/>
      <c r="IT91" s="112"/>
      <c r="IU91" s="112"/>
      <c r="IV91" s="112"/>
      <c r="IW91" s="112"/>
      <c r="IX91" s="112"/>
      <c r="IY91" s="112"/>
      <c r="IZ91" s="112"/>
      <c r="JA91" s="112"/>
      <c r="JB91" s="112"/>
      <c r="JC91" s="112"/>
      <c r="JD91" s="112"/>
      <c r="JE91" s="112"/>
      <c r="JF91" s="112"/>
      <c r="JG91" s="112"/>
      <c r="JH91" s="112"/>
      <c r="JI91" s="112"/>
      <c r="JJ91" s="112"/>
      <c r="JK91" s="112"/>
      <c r="JL91" s="112"/>
      <c r="JM91" s="112"/>
      <c r="JN91" s="112"/>
      <c r="JO91" s="112"/>
      <c r="JP91" s="112"/>
      <c r="JQ91" s="112"/>
      <c r="JR91" s="112"/>
      <c r="JS91" s="112"/>
      <c r="JT91" s="112"/>
      <c r="JU91" s="112"/>
      <c r="JV91" s="112"/>
      <c r="JW91" s="112"/>
      <c r="JX91" s="112"/>
      <c r="JY91" s="112"/>
      <c r="JZ91" s="112"/>
      <c r="KA91" s="112"/>
      <c r="KB91" s="112"/>
      <c r="KC91" s="112"/>
      <c r="KD91" s="112"/>
      <c r="KE91" s="112"/>
      <c r="KF91" s="112"/>
      <c r="KG91" s="112"/>
      <c r="KH91" s="112"/>
      <c r="KI91" s="112"/>
      <c r="KJ91" s="112"/>
      <c r="KK91" s="112"/>
      <c r="KL91" s="112"/>
      <c r="KM91" s="112"/>
      <c r="KN91" s="112"/>
      <c r="KO91" s="112"/>
      <c r="KP91" s="112"/>
      <c r="KQ91" s="112"/>
      <c r="KR91" s="112"/>
      <c r="KS91" s="112"/>
      <c r="KT91" s="112"/>
      <c r="KU91" s="112"/>
      <c r="KV91" s="112"/>
      <c r="KW91" s="112"/>
      <c r="KX91" s="112"/>
      <c r="KY91" s="112"/>
      <c r="KZ91" s="112"/>
      <c r="LA91" s="112"/>
      <c r="LB91" s="112"/>
      <c r="LC91" s="112"/>
      <c r="LD91" s="112"/>
      <c r="LE91" s="112"/>
      <c r="LF91" s="112"/>
      <c r="LG91" s="112"/>
      <c r="LH91" s="112"/>
      <c r="LI91" s="112"/>
      <c r="LJ91" s="112"/>
      <c r="LK91" s="112"/>
      <c r="LL91" s="112"/>
      <c r="LM91" s="112"/>
      <c r="LN91" s="112"/>
      <c r="LO91" s="112"/>
      <c r="LP91" s="112"/>
      <c r="LQ91" s="112"/>
      <c r="LR91" s="112"/>
      <c r="LS91" s="112"/>
      <c r="LT91" s="112"/>
      <c r="LU91" s="112"/>
      <c r="LV91" s="112"/>
      <c r="LW91" s="112"/>
      <c r="LX91" s="112"/>
      <c r="LY91" s="112"/>
      <c r="LZ91" s="112"/>
      <c r="MA91" s="112"/>
      <c r="MB91" s="112"/>
      <c r="MC91" s="112"/>
      <c r="MD91" s="112"/>
      <c r="ME91" s="112"/>
      <c r="MF91" s="112"/>
      <c r="MG91" s="112"/>
      <c r="MH91" s="112"/>
      <c r="MI91" s="112"/>
      <c r="MJ91" s="112"/>
      <c r="MK91" s="112"/>
      <c r="ML91" s="112"/>
      <c r="MM91" s="112"/>
      <c r="MN91" s="112"/>
      <c r="MO91" s="112"/>
      <c r="MP91" s="112"/>
      <c r="MQ91" s="112"/>
      <c r="MR91" s="112"/>
      <c r="MS91" s="112"/>
      <c r="MT91" s="112"/>
      <c r="MU91" s="112"/>
      <c r="MV91" s="112"/>
      <c r="MW91" s="112"/>
      <c r="MX91" s="112"/>
      <c r="MY91" s="112"/>
      <c r="MZ91" s="112"/>
      <c r="NA91" s="112"/>
      <c r="NB91" s="112"/>
      <c r="NC91" s="112"/>
      <c r="ND91" s="112"/>
      <c r="NE91" s="112"/>
      <c r="NF91" s="112"/>
      <c r="NG91" s="112"/>
      <c r="NH91" s="112"/>
      <c r="NI91" s="112"/>
      <c r="NJ91" s="112"/>
      <c r="NK91" s="112"/>
      <c r="NL91" s="112"/>
      <c r="NM91" s="112"/>
      <c r="NN91" s="112"/>
      <c r="NO91" s="112"/>
      <c r="NP91" s="112"/>
      <c r="NQ91" s="112"/>
      <c r="NR91" s="112"/>
      <c r="NS91" s="112"/>
      <c r="NT91" s="112"/>
      <c r="NU91" s="112"/>
      <c r="NV91" s="112"/>
      <c r="NW91" s="112"/>
      <c r="NX91" s="112"/>
      <c r="NY91" s="112"/>
      <c r="NZ91" s="112"/>
      <c r="OA91" s="112"/>
      <c r="OB91" s="112"/>
      <c r="OC91" s="112"/>
      <c r="OD91" s="112"/>
      <c r="OE91" s="112"/>
      <c r="OF91" s="112"/>
      <c r="OG91" s="112"/>
      <c r="OH91" s="112"/>
      <c r="OI91" s="112"/>
      <c r="OJ91" s="112"/>
      <c r="OK91" s="112"/>
      <c r="OL91" s="112"/>
      <c r="OM91" s="112"/>
      <c r="ON91" s="112"/>
      <c r="OO91" s="112"/>
      <c r="OP91" s="112"/>
      <c r="OQ91" s="112"/>
      <c r="OR91" s="112"/>
      <c r="OS91" s="112"/>
      <c r="OT91" s="112"/>
      <c r="OU91" s="112"/>
      <c r="OV91" s="112"/>
      <c r="OW91" s="112"/>
      <c r="OX91" s="112"/>
      <c r="OY91" s="112"/>
      <c r="OZ91" s="112"/>
      <c r="PA91" s="112"/>
      <c r="PB91" s="112"/>
      <c r="PC91" s="112"/>
      <c r="PD91" s="112"/>
      <c r="PE91" s="112"/>
      <c r="PF91" s="112"/>
      <c r="PG91" s="112"/>
      <c r="PH91" s="112"/>
      <c r="PI91" s="112"/>
      <c r="PJ91" s="112"/>
      <c r="PK91" s="112"/>
      <c r="PL91" s="112"/>
      <c r="PM91" s="112"/>
      <c r="PN91" s="112"/>
      <c r="PO91" s="112"/>
      <c r="PP91" s="112"/>
      <c r="PQ91" s="112"/>
      <c r="PR91" s="112"/>
      <c r="PS91" s="112"/>
      <c r="PT91" s="112"/>
      <c r="PU91" s="112"/>
      <c r="PV91" s="112"/>
      <c r="PW91" s="112"/>
      <c r="PX91" s="112"/>
      <c r="PY91" s="112"/>
      <c r="PZ91" s="112"/>
      <c r="QA91" s="112"/>
      <c r="QB91" s="112"/>
      <c r="QC91" s="112"/>
      <c r="QD91" s="112"/>
      <c r="QE91" s="112"/>
      <c r="QF91" s="112"/>
      <c r="QG91" s="112"/>
      <c r="QH91" s="112"/>
      <c r="QI91" s="112"/>
      <c r="QJ91" s="112"/>
      <c r="QK91" s="112"/>
      <c r="QL91" s="112"/>
      <c r="QM91" s="112"/>
      <c r="QN91" s="112"/>
      <c r="QO91" s="112"/>
      <c r="QP91" s="112"/>
      <c r="QQ91" s="112"/>
      <c r="QR91" s="112"/>
      <c r="QS91" s="112"/>
      <c r="QT91" s="112"/>
      <c r="QU91" s="112"/>
      <c r="QV91" s="112"/>
      <c r="QW91" s="112"/>
      <c r="QX91" s="112"/>
      <c r="QY91" s="112"/>
      <c r="QZ91" s="112"/>
      <c r="RA91" s="112"/>
      <c r="RB91" s="112"/>
      <c r="RC91" s="112"/>
      <c r="RD91" s="112"/>
      <c r="RE91" s="112"/>
      <c r="RF91" s="112"/>
      <c r="RG91" s="112"/>
      <c r="RH91" s="112"/>
      <c r="RI91" s="112"/>
      <c r="RJ91" s="112"/>
      <c r="RK91" s="112"/>
      <c r="RL91" s="112"/>
      <c r="RM91" s="112"/>
      <c r="RN91" s="112"/>
      <c r="RO91" s="112"/>
      <c r="RP91" s="112"/>
      <c r="RQ91" s="112"/>
      <c r="RR91" s="112"/>
      <c r="RS91" s="112"/>
      <c r="RT91" s="112"/>
      <c r="RU91" s="112"/>
      <c r="RV91" s="112"/>
      <c r="RW91" s="112"/>
      <c r="RX91" s="112"/>
      <c r="RY91" s="112"/>
      <c r="RZ91" s="112"/>
      <c r="SA91" s="112"/>
      <c r="SB91" s="112"/>
      <c r="SC91" s="112"/>
      <c r="SD91" s="112"/>
      <c r="SE91" s="112"/>
      <c r="SF91" s="112"/>
      <c r="SG91" s="112"/>
      <c r="SH91" s="112"/>
      <c r="SI91" s="112"/>
      <c r="SJ91" s="112"/>
      <c r="SK91" s="112"/>
      <c r="SL91" s="112"/>
      <c r="SM91" s="112"/>
      <c r="SN91" s="112"/>
      <c r="SO91" s="112"/>
      <c r="SP91" s="112"/>
      <c r="SQ91" s="112"/>
      <c r="SR91" s="112"/>
      <c r="SS91" s="112"/>
      <c r="ST91" s="112"/>
      <c r="SU91" s="112"/>
      <c r="SV91" s="112"/>
      <c r="SW91" s="112"/>
      <c r="SX91" s="112"/>
      <c r="SY91" s="112"/>
      <c r="SZ91" s="112"/>
      <c r="TA91" s="112"/>
      <c r="TB91" s="112"/>
      <c r="TC91" s="112"/>
      <c r="TD91" s="112"/>
      <c r="TE91" s="112"/>
      <c r="TF91" s="112"/>
      <c r="TG91" s="112"/>
      <c r="TH91" s="112"/>
      <c r="TI91" s="112"/>
      <c r="TJ91" s="112"/>
      <c r="TK91" s="112"/>
      <c r="TL91" s="112"/>
      <c r="TM91" s="112"/>
      <c r="TN91" s="112"/>
      <c r="TO91" s="112"/>
      <c r="TP91" s="112"/>
      <c r="TQ91" s="112"/>
      <c r="TR91" s="112"/>
      <c r="TS91" s="112"/>
      <c r="TT91" s="112"/>
      <c r="TU91" s="112"/>
      <c r="TV91" s="112"/>
      <c r="TW91" s="112"/>
      <c r="TX91" s="112"/>
      <c r="TY91" s="112"/>
      <c r="TZ91" s="112"/>
      <c r="UA91" s="112"/>
      <c r="UB91" s="112"/>
      <c r="UC91" s="112"/>
      <c r="UD91" s="112"/>
      <c r="UE91" s="112"/>
      <c r="UF91" s="112"/>
      <c r="UG91" s="112"/>
      <c r="UH91" s="112"/>
      <c r="UI91" s="112"/>
      <c r="UJ91" s="112"/>
      <c r="UK91" s="112"/>
      <c r="UL91" s="112"/>
      <c r="UM91" s="112"/>
      <c r="UN91" s="112"/>
      <c r="UO91" s="112"/>
      <c r="UP91" s="112"/>
      <c r="UQ91" s="112"/>
      <c r="UR91" s="112"/>
      <c r="US91" s="112"/>
      <c r="UT91" s="112"/>
      <c r="UU91" s="112"/>
      <c r="UV91" s="112"/>
      <c r="UW91" s="112"/>
      <c r="UX91" s="112"/>
      <c r="UY91" s="112"/>
      <c r="UZ91" s="112"/>
      <c r="VA91" s="112"/>
      <c r="VB91" s="112"/>
      <c r="VC91" s="112"/>
      <c r="VD91" s="112"/>
      <c r="VE91" s="112"/>
      <c r="VF91" s="112"/>
      <c r="VG91" s="112"/>
      <c r="VH91" s="112"/>
      <c r="VI91" s="112"/>
      <c r="VJ91" s="112"/>
      <c r="VK91" s="112"/>
      <c r="VL91" s="112"/>
      <c r="VM91" s="112"/>
      <c r="VN91" s="112"/>
      <c r="VO91" s="112"/>
      <c r="VP91" s="112"/>
      <c r="VQ91" s="112"/>
      <c r="VR91" s="112"/>
      <c r="VS91" s="112"/>
      <c r="VT91" s="112"/>
      <c r="VU91" s="112"/>
      <c r="VV91" s="112"/>
      <c r="VW91" s="112"/>
      <c r="VX91" s="112"/>
      <c r="VY91" s="112"/>
      <c r="VZ91" s="112"/>
      <c r="WA91" s="112"/>
      <c r="WB91" s="112"/>
      <c r="WC91" s="112"/>
      <c r="WD91" s="112"/>
      <c r="WE91" s="112"/>
      <c r="WF91" s="112"/>
      <c r="WG91" s="112"/>
      <c r="WH91" s="112"/>
      <c r="WI91" s="112"/>
      <c r="WJ91" s="112"/>
      <c r="WK91" s="112"/>
      <c r="WL91" s="112"/>
      <c r="WM91" s="112"/>
      <c r="WN91" s="112"/>
      <c r="WO91" s="112"/>
      <c r="WP91" s="112"/>
      <c r="WQ91" s="112"/>
      <c r="WR91" s="112"/>
      <c r="WS91" s="112"/>
      <c r="WT91" s="112"/>
      <c r="WU91" s="112"/>
      <c r="WV91" s="112"/>
      <c r="WW91" s="112"/>
      <c r="WX91" s="112"/>
      <c r="WY91" s="112"/>
      <c r="WZ91" s="112"/>
      <c r="XA91" s="112"/>
      <c r="XB91" s="112"/>
      <c r="XC91" s="112"/>
      <c r="XD91" s="112"/>
      <c r="XE91" s="112"/>
      <c r="XF91" s="112"/>
      <c r="XG91" s="112"/>
      <c r="XH91" s="112"/>
      <c r="XI91" s="112"/>
      <c r="XJ91" s="112"/>
      <c r="XK91" s="112"/>
      <c r="XL91" s="112"/>
      <c r="XM91" s="112"/>
      <c r="XN91" s="112"/>
      <c r="XO91" s="112"/>
      <c r="XP91" s="112"/>
      <c r="XQ91" s="112"/>
      <c r="XR91" s="112"/>
      <c r="XS91" s="112"/>
      <c r="XT91" s="112"/>
      <c r="XU91" s="112"/>
      <c r="XV91" s="112"/>
      <c r="XW91" s="112"/>
      <c r="XX91" s="112"/>
      <c r="XY91" s="112"/>
      <c r="XZ91" s="112"/>
      <c r="YA91" s="112"/>
      <c r="YB91" s="112"/>
      <c r="YC91" s="112"/>
      <c r="YD91" s="112"/>
      <c r="YE91" s="112"/>
      <c r="YF91" s="112"/>
      <c r="YG91" s="112"/>
      <c r="YH91" s="112"/>
      <c r="YI91" s="112"/>
      <c r="YJ91" s="112"/>
      <c r="YK91" s="112"/>
      <c r="YL91" s="112"/>
      <c r="YM91" s="112"/>
      <c r="YN91" s="112"/>
      <c r="YO91" s="112"/>
      <c r="YP91" s="112"/>
      <c r="YQ91" s="112"/>
      <c r="YR91" s="112"/>
      <c r="YS91" s="112"/>
      <c r="YT91" s="112"/>
      <c r="YU91" s="112"/>
      <c r="YV91" s="112"/>
      <c r="YW91" s="112"/>
      <c r="YX91" s="112"/>
      <c r="YY91" s="112"/>
      <c r="YZ91" s="112"/>
      <c r="ZA91" s="112"/>
      <c r="ZB91" s="112"/>
      <c r="ZC91" s="112"/>
      <c r="ZD91" s="112"/>
      <c r="ZE91" s="112"/>
      <c r="ZF91" s="112"/>
      <c r="ZG91" s="112"/>
      <c r="ZH91" s="112"/>
      <c r="ZI91" s="112"/>
      <c r="ZJ91" s="112"/>
      <c r="ZK91" s="112"/>
      <c r="ZL91" s="112"/>
      <c r="ZM91" s="112"/>
      <c r="ZN91" s="112"/>
      <c r="ZO91" s="112"/>
      <c r="ZP91" s="112"/>
      <c r="ZQ91" s="112"/>
      <c r="ZR91" s="112"/>
      <c r="ZS91" s="112"/>
      <c r="ZT91" s="112"/>
      <c r="ZU91" s="112"/>
      <c r="ZV91" s="112"/>
      <c r="ZW91" s="112"/>
      <c r="ZX91" s="112"/>
      <c r="ZY91" s="112"/>
      <c r="ZZ91" s="112"/>
      <c r="AAA91" s="112"/>
      <c r="AAB91" s="112"/>
      <c r="AAC91" s="112"/>
      <c r="AAD91" s="112"/>
      <c r="AAE91" s="112"/>
      <c r="AAF91" s="112"/>
      <c r="AAG91" s="112"/>
      <c r="AAH91" s="112"/>
      <c r="AAI91" s="112"/>
      <c r="AAJ91" s="112"/>
      <c r="AAK91" s="112"/>
      <c r="AAL91" s="112"/>
      <c r="AAM91" s="112"/>
      <c r="AAN91" s="112"/>
      <c r="AAO91" s="112"/>
      <c r="AAP91" s="112"/>
      <c r="AAQ91" s="112"/>
      <c r="AAR91" s="112"/>
      <c r="AAS91" s="112"/>
      <c r="AAT91" s="112"/>
      <c r="AAU91" s="112"/>
      <c r="AAV91" s="112"/>
      <c r="AAW91" s="112"/>
      <c r="AAX91" s="112"/>
      <c r="AAY91" s="112"/>
      <c r="AAZ91" s="112"/>
      <c r="ABA91" s="112"/>
      <c r="ABB91" s="112"/>
      <c r="ABC91" s="112"/>
      <c r="ABD91" s="112"/>
      <c r="ABE91" s="112"/>
      <c r="ABF91" s="112"/>
      <c r="ABG91" s="112"/>
      <c r="ABH91" s="112"/>
      <c r="ABI91" s="112"/>
      <c r="ABJ91" s="112"/>
      <c r="ABK91" s="112"/>
      <c r="ABL91" s="112"/>
      <c r="ABM91" s="112"/>
      <c r="ABN91" s="112"/>
      <c r="ABO91" s="112"/>
      <c r="ABP91" s="112"/>
      <c r="ABQ91" s="112"/>
      <c r="ABR91" s="112"/>
      <c r="ABS91" s="112"/>
      <c r="ABT91" s="112"/>
      <c r="ABU91" s="112"/>
      <c r="ABV91" s="112"/>
      <c r="ABW91" s="112"/>
      <c r="ABX91" s="112"/>
      <c r="ABY91" s="112"/>
      <c r="ABZ91" s="112"/>
      <c r="ACA91" s="112"/>
      <c r="ACB91" s="112"/>
      <c r="ACC91" s="112"/>
      <c r="ACD91" s="112"/>
      <c r="ACE91" s="112"/>
      <c r="ACF91" s="112"/>
      <c r="ACG91" s="112"/>
      <c r="ACH91" s="112"/>
      <c r="ACI91" s="112"/>
      <c r="ACJ91" s="112"/>
      <c r="ACK91" s="112"/>
      <c r="ACL91" s="112"/>
      <c r="ACM91" s="112"/>
      <c r="ACN91" s="112"/>
      <c r="ACO91" s="112"/>
      <c r="ACP91" s="112"/>
      <c r="ACQ91" s="112"/>
      <c r="ACR91" s="112"/>
      <c r="ACS91" s="112"/>
      <c r="ACT91" s="112"/>
      <c r="ACU91" s="112"/>
      <c r="ACV91" s="112"/>
      <c r="ACW91" s="112"/>
      <c r="ACX91" s="112"/>
      <c r="ACY91" s="112"/>
      <c r="ACZ91" s="112"/>
      <c r="ADA91" s="112"/>
      <c r="ADB91" s="112"/>
      <c r="ADC91" s="112"/>
      <c r="ADD91" s="112"/>
      <c r="ADE91" s="112"/>
      <c r="ADF91" s="112"/>
      <c r="ADG91" s="112"/>
      <c r="ADH91" s="112"/>
      <c r="ADI91" s="112"/>
      <c r="ADJ91" s="112"/>
      <c r="ADK91" s="112"/>
      <c r="ADL91" s="112"/>
      <c r="ADM91" s="112"/>
      <c r="ADN91" s="112"/>
      <c r="ADO91" s="112"/>
      <c r="ADP91" s="112"/>
      <c r="ADQ91" s="112"/>
      <c r="ADR91" s="112"/>
      <c r="ADS91" s="112"/>
      <c r="ADT91" s="112"/>
      <c r="ADU91" s="112"/>
      <c r="ADV91" s="112"/>
      <c r="ADW91" s="112"/>
      <c r="ADX91" s="112"/>
      <c r="ADY91" s="112"/>
      <c r="ADZ91" s="112"/>
      <c r="AEA91" s="112"/>
      <c r="AEB91" s="112"/>
      <c r="AEC91" s="112"/>
      <c r="AED91" s="112"/>
      <c r="AEE91" s="112"/>
      <c r="AEF91" s="112"/>
      <c r="AEG91" s="112"/>
      <c r="AEH91" s="112"/>
      <c r="AEI91" s="112"/>
      <c r="AEJ91" s="112"/>
      <c r="AEK91" s="112"/>
      <c r="AEL91" s="112"/>
      <c r="AEM91" s="112"/>
      <c r="AEN91" s="112"/>
      <c r="AEO91" s="112"/>
      <c r="AEP91" s="112"/>
      <c r="AEQ91" s="112"/>
      <c r="AER91" s="112"/>
      <c r="AES91" s="112"/>
      <c r="AET91" s="112"/>
      <c r="AEU91" s="112"/>
      <c r="AEV91" s="112"/>
      <c r="AEW91" s="112"/>
      <c r="AEX91" s="112"/>
      <c r="AEY91" s="112"/>
      <c r="AEZ91" s="112"/>
      <c r="AFA91" s="112"/>
      <c r="AFB91" s="112"/>
      <c r="AFC91" s="112"/>
      <c r="AFD91" s="112"/>
      <c r="AFE91" s="112"/>
      <c r="AFF91" s="112"/>
      <c r="AFG91" s="112"/>
      <c r="AFH91" s="112"/>
      <c r="AFI91" s="112"/>
      <c r="AFJ91" s="112"/>
      <c r="AFK91" s="112"/>
      <c r="AFL91" s="112"/>
      <c r="AFM91" s="112"/>
      <c r="AFN91" s="112"/>
      <c r="AFO91" s="112"/>
      <c r="AFP91" s="112"/>
      <c r="AFQ91" s="112"/>
      <c r="AFR91" s="112"/>
      <c r="AFS91" s="112"/>
      <c r="AFT91" s="112"/>
      <c r="AFU91" s="112"/>
      <c r="AFV91" s="112"/>
      <c r="AFW91" s="112"/>
      <c r="AFX91" s="112"/>
      <c r="AFY91" s="112"/>
      <c r="AFZ91" s="112"/>
      <c r="AGA91" s="112"/>
      <c r="AGB91" s="112"/>
      <c r="AGC91" s="112"/>
      <c r="AGD91" s="112"/>
      <c r="AGE91" s="112"/>
      <c r="AGF91" s="112"/>
      <c r="AGG91" s="112"/>
      <c r="AGH91" s="112"/>
      <c r="AGI91" s="112"/>
      <c r="AGJ91" s="112"/>
      <c r="AGK91" s="112"/>
      <c r="AGL91" s="112"/>
      <c r="AGM91" s="112"/>
      <c r="AGN91" s="112"/>
      <c r="AGO91" s="112"/>
      <c r="AGP91" s="112"/>
      <c r="AGQ91" s="112"/>
      <c r="AGR91" s="112"/>
      <c r="AGS91" s="112"/>
      <c r="AGT91" s="112"/>
      <c r="AGU91" s="112"/>
      <c r="AGV91" s="112"/>
      <c r="AGW91" s="112"/>
      <c r="AGX91" s="112"/>
      <c r="AGY91" s="112"/>
      <c r="AGZ91" s="112"/>
      <c r="AHA91" s="112"/>
      <c r="AHB91" s="112"/>
      <c r="AHC91" s="112"/>
      <c r="AHD91" s="112"/>
      <c r="AHE91" s="112"/>
      <c r="AHF91" s="112"/>
      <c r="AHG91" s="112"/>
      <c r="AHH91" s="112"/>
      <c r="AHI91" s="112"/>
      <c r="AHJ91" s="112"/>
      <c r="AHK91" s="112"/>
      <c r="AHL91" s="112"/>
      <c r="AHM91" s="112"/>
      <c r="AHN91" s="112"/>
      <c r="AHO91" s="112"/>
      <c r="AHP91" s="112"/>
      <c r="AHQ91" s="112"/>
      <c r="AHR91" s="112"/>
      <c r="AHS91" s="112"/>
      <c r="AHT91" s="112"/>
      <c r="AHU91" s="112"/>
      <c r="AHV91" s="112"/>
      <c r="AHW91" s="112"/>
      <c r="AHX91" s="112"/>
      <c r="AHY91" s="112"/>
      <c r="AHZ91" s="112"/>
      <c r="AIA91" s="112"/>
      <c r="AIB91" s="112"/>
      <c r="AIC91" s="112"/>
      <c r="AID91" s="112"/>
      <c r="AIE91" s="112"/>
      <c r="AIF91" s="112"/>
      <c r="AIG91" s="112"/>
      <c r="AIH91" s="112"/>
      <c r="AII91" s="112"/>
      <c r="AIJ91" s="112"/>
      <c r="AIK91" s="112"/>
      <c r="AIL91" s="112"/>
      <c r="AIM91" s="112"/>
      <c r="AIN91" s="112"/>
      <c r="AIO91" s="112"/>
      <c r="AIP91" s="112"/>
      <c r="AIQ91" s="112"/>
      <c r="AIR91" s="112"/>
      <c r="AIS91" s="112"/>
      <c r="AIT91" s="112"/>
      <c r="AIU91" s="112"/>
      <c r="AIV91" s="112"/>
      <c r="AIW91" s="112"/>
      <c r="AIX91" s="112"/>
      <c r="AIY91" s="112"/>
      <c r="AIZ91" s="112"/>
      <c r="AJA91" s="112"/>
      <c r="AJB91" s="112"/>
      <c r="AJC91" s="112"/>
      <c r="AJD91" s="112"/>
      <c r="AJE91" s="112"/>
      <c r="AJF91" s="112"/>
      <c r="AJG91" s="112"/>
      <c r="AJH91" s="112"/>
      <c r="AJI91" s="112"/>
      <c r="AJJ91" s="112"/>
      <c r="AJK91" s="112"/>
      <c r="AJL91" s="112"/>
      <c r="AJM91" s="112"/>
      <c r="AJN91" s="112"/>
      <c r="AJO91" s="112"/>
      <c r="AJP91" s="112"/>
      <c r="AJQ91" s="112"/>
      <c r="AJR91" s="112"/>
      <c r="AJS91" s="112"/>
      <c r="AJT91" s="112"/>
      <c r="AJU91" s="112"/>
      <c r="AJV91" s="112"/>
      <c r="AJW91" s="112"/>
      <c r="AJX91" s="112"/>
      <c r="AJY91" s="112"/>
      <c r="AJZ91" s="112"/>
      <c r="AKA91" s="112"/>
      <c r="AKB91" s="112"/>
      <c r="AKC91" s="112"/>
      <c r="AKD91" s="112"/>
      <c r="AKE91" s="112"/>
      <c r="AKF91" s="112"/>
      <c r="AKG91" s="112"/>
      <c r="AKH91" s="112"/>
      <c r="AKI91" s="112"/>
      <c r="AKJ91" s="112"/>
      <c r="AKK91" s="112"/>
      <c r="AKL91" s="112"/>
      <c r="AKM91" s="112"/>
      <c r="AKN91" s="112"/>
      <c r="AKO91" s="112"/>
      <c r="AKP91" s="112"/>
      <c r="AKQ91" s="112"/>
      <c r="AKR91" s="112"/>
      <c r="AKS91" s="112"/>
      <c r="AKT91" s="112"/>
      <c r="AKU91" s="112"/>
      <c r="AKV91" s="112"/>
      <c r="AKW91" s="112"/>
      <c r="AKX91" s="112"/>
      <c r="AKY91" s="112"/>
      <c r="AKZ91" s="112"/>
      <c r="ALA91" s="112"/>
      <c r="ALB91" s="112"/>
      <c r="ALC91" s="112"/>
      <c r="ALD91" s="112"/>
      <c r="ALE91" s="112"/>
      <c r="ALF91" s="112"/>
      <c r="ALG91" s="112"/>
      <c r="ALH91" s="112"/>
      <c r="ALI91" s="112"/>
      <c r="ALJ91" s="112"/>
      <c r="ALK91" s="112"/>
      <c r="ALL91" s="112"/>
      <c r="ALM91" s="112"/>
      <c r="ALN91" s="112"/>
      <c r="ALO91" s="112"/>
      <c r="ALP91" s="112"/>
      <c r="ALQ91" s="112"/>
      <c r="ALR91" s="112"/>
      <c r="ALS91" s="112"/>
      <c r="ALT91" s="112"/>
      <c r="ALU91" s="112"/>
      <c r="ALV91" s="112"/>
      <c r="ALW91" s="112"/>
      <c r="ALX91" s="112"/>
      <c r="ALY91" s="112"/>
      <c r="ALZ91" s="112"/>
      <c r="AMA91" s="112"/>
      <c r="AMB91" s="112"/>
      <c r="AMC91" s="112"/>
      <c r="AMD91" s="112"/>
      <c r="AME91" s="112"/>
      <c r="AMF91" s="112"/>
      <c r="AMG91" s="112"/>
      <c r="AMH91" s="112"/>
      <c r="AMI91" s="112"/>
      <c r="AMJ91" s="112"/>
      <c r="AMK91" s="112"/>
      <c r="AML91" s="112"/>
      <c r="AMM91" s="112"/>
      <c r="AMN91" s="112"/>
      <c r="AMO91" s="112"/>
      <c r="AMP91" s="112"/>
      <c r="AMQ91" s="112"/>
      <c r="AMR91" s="112"/>
      <c r="AMS91" s="112"/>
      <c r="AMT91" s="112"/>
      <c r="AMU91" s="112"/>
      <c r="AMV91" s="112"/>
      <c r="AMW91" s="112"/>
      <c r="AMX91" s="112"/>
      <c r="AMY91" s="112"/>
      <c r="AMZ91" s="112"/>
      <c r="ANA91" s="112"/>
      <c r="ANB91" s="112"/>
      <c r="ANC91" s="112"/>
      <c r="AND91" s="112"/>
      <c r="ANE91" s="112"/>
      <c r="ANF91" s="112"/>
      <c r="ANG91" s="112"/>
      <c r="ANH91" s="112"/>
      <c r="ANI91" s="112"/>
      <c r="ANJ91" s="112"/>
      <c r="ANK91" s="112"/>
      <c r="ANL91" s="112"/>
      <c r="ANM91" s="112"/>
      <c r="ANN91" s="112"/>
      <c r="ANO91" s="112"/>
      <c r="ANP91" s="112"/>
      <c r="ANQ91" s="112"/>
      <c r="ANR91" s="112"/>
      <c r="ANS91" s="112"/>
      <c r="ANT91" s="112"/>
      <c r="ANU91" s="112"/>
      <c r="ANV91" s="112"/>
      <c r="ANW91" s="112"/>
      <c r="ANX91" s="112"/>
      <c r="ANY91" s="112"/>
      <c r="ANZ91" s="112"/>
      <c r="AOA91" s="112"/>
      <c r="AOB91" s="112"/>
      <c r="AOC91" s="112"/>
      <c r="AOD91" s="112"/>
      <c r="AOE91" s="112"/>
      <c r="AOF91" s="112"/>
      <c r="AOG91" s="112"/>
      <c r="AOH91" s="112"/>
      <c r="AOI91" s="112"/>
      <c r="AOJ91" s="112"/>
      <c r="AOK91" s="112"/>
      <c r="AOL91" s="112"/>
      <c r="AOM91" s="112"/>
      <c r="AON91" s="112"/>
      <c r="AOO91" s="112"/>
      <c r="AOP91" s="112"/>
      <c r="AOQ91" s="112"/>
      <c r="AOR91" s="112"/>
      <c r="AOS91" s="112"/>
      <c r="AOT91" s="112"/>
      <c r="AOU91" s="112"/>
      <c r="AOV91" s="112"/>
      <c r="AOW91" s="112"/>
      <c r="AOX91" s="112"/>
      <c r="AOY91" s="112"/>
      <c r="AOZ91" s="112"/>
      <c r="APA91" s="112"/>
      <c r="APB91" s="112"/>
      <c r="APC91" s="112"/>
      <c r="APD91" s="112"/>
      <c r="APE91" s="112"/>
      <c r="APF91" s="112"/>
      <c r="APG91" s="112"/>
      <c r="APH91" s="112"/>
      <c r="API91" s="112"/>
      <c r="APJ91" s="112"/>
      <c r="APK91" s="112"/>
      <c r="APL91" s="112"/>
      <c r="APM91" s="112"/>
      <c r="APN91" s="112"/>
      <c r="APO91" s="112"/>
      <c r="APP91" s="112"/>
      <c r="APQ91" s="112"/>
      <c r="APR91" s="112"/>
      <c r="APS91" s="112"/>
      <c r="APT91" s="112"/>
      <c r="APU91" s="112"/>
      <c r="APV91" s="112"/>
      <c r="APW91" s="112"/>
      <c r="APX91" s="112"/>
      <c r="APY91" s="112"/>
      <c r="APZ91" s="112"/>
      <c r="AQA91" s="112"/>
      <c r="AQB91" s="112"/>
      <c r="AQC91" s="112"/>
      <c r="AQD91" s="112"/>
      <c r="AQE91" s="112"/>
      <c r="AQF91" s="112"/>
      <c r="AQG91" s="112"/>
      <c r="AQH91" s="112"/>
      <c r="AQI91" s="112"/>
      <c r="AQJ91" s="112"/>
      <c r="AQK91" s="112"/>
      <c r="AQL91" s="112"/>
      <c r="AQM91" s="112"/>
      <c r="AQN91" s="112"/>
      <c r="AQO91" s="112"/>
      <c r="AQP91" s="112"/>
      <c r="AQQ91" s="112"/>
      <c r="AQR91" s="112"/>
      <c r="AQS91" s="112"/>
      <c r="AQT91" s="112"/>
      <c r="AQU91" s="112"/>
      <c r="AQV91" s="112"/>
      <c r="AQW91" s="112"/>
      <c r="AQX91" s="112"/>
      <c r="AQY91" s="112"/>
      <c r="AQZ91" s="112"/>
      <c r="ARA91" s="112"/>
      <c r="ARB91" s="112"/>
      <c r="ARC91" s="112"/>
      <c r="ARD91" s="112"/>
      <c r="ARE91" s="112"/>
      <c r="ARF91" s="112"/>
      <c r="ARG91" s="112"/>
      <c r="ARH91" s="112"/>
      <c r="ARI91" s="112"/>
      <c r="ARJ91" s="112"/>
      <c r="ARK91" s="112"/>
      <c r="ARL91" s="112"/>
      <c r="ARM91" s="112"/>
      <c r="ARN91" s="112"/>
      <c r="ARO91" s="112"/>
      <c r="ARP91" s="112"/>
      <c r="ARQ91" s="112"/>
      <c r="ARR91" s="112"/>
      <c r="ARS91" s="112"/>
      <c r="ART91" s="112"/>
      <c r="ARU91" s="112"/>
      <c r="ARV91" s="112"/>
      <c r="ARW91" s="112"/>
      <c r="ARX91" s="112"/>
      <c r="ARY91" s="112"/>
      <c r="ARZ91" s="112"/>
      <c r="ASA91" s="112"/>
      <c r="ASB91" s="112"/>
      <c r="ASC91" s="112"/>
      <c r="ASD91" s="112"/>
      <c r="ASE91" s="112"/>
      <c r="ASF91" s="112"/>
      <c r="ASG91" s="112"/>
      <c r="ASH91" s="112"/>
      <c r="ASI91" s="112"/>
      <c r="ASJ91" s="112"/>
      <c r="ASK91" s="112"/>
      <c r="ASL91" s="112"/>
      <c r="ASM91" s="112"/>
      <c r="ASN91" s="112"/>
      <c r="ASO91" s="112"/>
      <c r="ASP91" s="112"/>
      <c r="ASQ91" s="112"/>
      <c r="ASR91" s="112"/>
      <c r="ASS91" s="112"/>
      <c r="AST91" s="112"/>
      <c r="ASU91" s="112"/>
      <c r="ASV91" s="112"/>
      <c r="ASW91" s="112"/>
      <c r="ASX91" s="112"/>
      <c r="ASY91" s="112"/>
      <c r="ASZ91" s="112"/>
      <c r="ATA91" s="112"/>
      <c r="ATB91" s="112"/>
      <c r="ATC91" s="112"/>
      <c r="ATD91" s="112"/>
      <c r="ATE91" s="112"/>
      <c r="ATF91" s="112"/>
      <c r="ATG91" s="112"/>
      <c r="ATH91" s="112"/>
      <c r="ATI91" s="112"/>
      <c r="ATJ91" s="112"/>
      <c r="ATK91" s="112"/>
      <c r="ATL91" s="112"/>
      <c r="ATM91" s="112"/>
      <c r="ATN91" s="112"/>
      <c r="ATO91" s="112"/>
      <c r="ATP91" s="112"/>
      <c r="ATQ91" s="112"/>
      <c r="ATR91" s="112"/>
      <c r="ATS91" s="112"/>
      <c r="ATT91" s="112"/>
      <c r="ATU91" s="112"/>
      <c r="ATV91" s="112"/>
      <c r="ATW91" s="112"/>
      <c r="ATX91" s="112"/>
      <c r="ATY91" s="112"/>
      <c r="ATZ91" s="112"/>
      <c r="AUA91" s="112"/>
      <c r="AUB91" s="112"/>
      <c r="AUC91" s="112"/>
      <c r="AUD91" s="112"/>
      <c r="AUE91" s="112"/>
      <c r="AUF91" s="112"/>
      <c r="AUG91" s="112"/>
      <c r="AUH91" s="112"/>
      <c r="AUI91" s="112"/>
      <c r="AUJ91" s="112"/>
      <c r="AUK91" s="112"/>
      <c r="AUL91" s="112"/>
      <c r="AUM91" s="112"/>
      <c r="AUN91" s="112"/>
      <c r="AUO91" s="112"/>
      <c r="AUP91" s="112"/>
      <c r="AUQ91" s="112"/>
      <c r="AUR91" s="112"/>
      <c r="AUS91" s="112"/>
      <c r="AUT91" s="112"/>
      <c r="AUU91" s="112"/>
      <c r="AUV91" s="112"/>
      <c r="AUW91" s="112"/>
      <c r="AUX91" s="112"/>
      <c r="AUY91" s="112"/>
      <c r="AUZ91" s="112"/>
      <c r="AVA91" s="112"/>
      <c r="AVB91" s="112"/>
      <c r="AVC91" s="112"/>
      <c r="AVD91" s="112"/>
      <c r="AVE91" s="112"/>
      <c r="AVF91" s="112"/>
      <c r="AVG91" s="112"/>
      <c r="AVH91" s="112"/>
      <c r="AVI91" s="112"/>
      <c r="AVJ91" s="112"/>
      <c r="AVK91" s="112"/>
      <c r="AVL91" s="112"/>
      <c r="AVM91" s="112"/>
      <c r="AVN91" s="112"/>
      <c r="AVO91" s="112"/>
      <c r="AVP91" s="112"/>
      <c r="AVQ91" s="112"/>
      <c r="AVR91" s="112"/>
      <c r="AVS91" s="112"/>
      <c r="AVT91" s="112"/>
      <c r="AVU91" s="112"/>
      <c r="AVV91" s="112"/>
      <c r="AVW91" s="112"/>
      <c r="AVX91" s="112"/>
      <c r="AVY91" s="112"/>
      <c r="AVZ91" s="112"/>
      <c r="AWA91" s="112"/>
      <c r="AWB91" s="112"/>
      <c r="AWC91" s="112"/>
      <c r="AWD91" s="112"/>
      <c r="AWE91" s="112"/>
      <c r="AWF91" s="112"/>
      <c r="AWG91" s="112"/>
      <c r="AWH91" s="112"/>
      <c r="AWI91" s="112"/>
      <c r="AWJ91" s="112"/>
      <c r="AWK91" s="112"/>
      <c r="AWL91" s="112"/>
      <c r="AWM91" s="112"/>
      <c r="AWN91" s="112"/>
      <c r="AWO91" s="112"/>
      <c r="AWP91" s="112"/>
      <c r="AWQ91" s="112"/>
      <c r="AWR91" s="112"/>
      <c r="AWS91" s="112"/>
      <c r="AWT91" s="112"/>
      <c r="AWU91" s="112"/>
      <c r="AWV91" s="112"/>
      <c r="AWW91" s="112"/>
      <c r="AWX91" s="112"/>
      <c r="AWY91" s="112"/>
      <c r="AWZ91" s="112"/>
      <c r="AXA91" s="112"/>
      <c r="AXB91" s="112"/>
      <c r="AXC91" s="112"/>
      <c r="AXD91" s="112"/>
      <c r="AXE91" s="112"/>
      <c r="AXF91" s="112"/>
      <c r="AXG91" s="112"/>
      <c r="AXH91" s="112"/>
      <c r="AXI91" s="112"/>
      <c r="AXJ91" s="112"/>
      <c r="AXK91" s="112"/>
      <c r="AXL91" s="112"/>
      <c r="AXM91" s="112"/>
      <c r="AXN91" s="112"/>
      <c r="AXO91" s="112"/>
      <c r="AXP91" s="112"/>
      <c r="AXQ91" s="112"/>
      <c r="AXR91" s="112"/>
      <c r="AXS91" s="112"/>
      <c r="AXT91" s="112"/>
      <c r="AXU91" s="112"/>
      <c r="AXV91" s="112"/>
      <c r="AXW91" s="112"/>
      <c r="AXX91" s="112"/>
      <c r="AXY91" s="112"/>
      <c r="AXZ91" s="112"/>
      <c r="AYA91" s="112"/>
      <c r="AYB91" s="112"/>
      <c r="AYC91" s="112"/>
      <c r="AYD91" s="112"/>
      <c r="AYE91" s="112"/>
      <c r="AYF91" s="112"/>
      <c r="AYG91" s="112"/>
      <c r="AYH91" s="112"/>
      <c r="AYI91" s="112"/>
      <c r="AYJ91" s="112"/>
      <c r="AYK91" s="112"/>
      <c r="AYL91" s="112"/>
      <c r="AYM91" s="112"/>
      <c r="AYN91" s="112"/>
      <c r="AYO91" s="112"/>
      <c r="AYP91" s="112"/>
      <c r="AYQ91" s="112"/>
      <c r="AYR91" s="112"/>
      <c r="AYS91" s="112"/>
      <c r="AYT91" s="112"/>
      <c r="AYU91" s="112"/>
      <c r="AYV91" s="112"/>
      <c r="AYW91" s="112"/>
      <c r="AYX91" s="112"/>
      <c r="AYY91" s="112"/>
      <c r="AYZ91" s="112"/>
      <c r="AZA91" s="112"/>
      <c r="AZB91" s="112"/>
      <c r="AZC91" s="112"/>
      <c r="AZD91" s="112"/>
      <c r="AZE91" s="112"/>
      <c r="AZF91" s="112"/>
      <c r="AZG91" s="112"/>
      <c r="AZH91" s="112"/>
      <c r="AZI91" s="112"/>
      <c r="AZJ91" s="112"/>
      <c r="AZK91" s="112"/>
      <c r="AZL91" s="112"/>
      <c r="AZM91" s="112"/>
      <c r="AZN91" s="112"/>
      <c r="AZO91" s="112"/>
      <c r="AZP91" s="112"/>
      <c r="AZQ91" s="112"/>
      <c r="AZR91" s="112"/>
      <c r="AZS91" s="112"/>
      <c r="AZT91" s="112"/>
      <c r="AZU91" s="112"/>
      <c r="AZV91" s="112"/>
      <c r="AZW91" s="112"/>
      <c r="AZX91" s="112"/>
      <c r="AZY91" s="112"/>
      <c r="AZZ91" s="112"/>
      <c r="BAA91" s="112"/>
      <c r="BAB91" s="112"/>
      <c r="BAC91" s="112"/>
      <c r="BAD91" s="112"/>
      <c r="BAE91" s="112"/>
      <c r="BAF91" s="112"/>
      <c r="BAG91" s="112"/>
      <c r="BAH91" s="112"/>
      <c r="BAI91" s="112"/>
      <c r="BAJ91" s="112"/>
      <c r="BAK91" s="112"/>
      <c r="BAL91" s="112"/>
      <c r="BAM91" s="112"/>
      <c r="BAN91" s="112"/>
      <c r="BAO91" s="112"/>
      <c r="BAP91" s="112"/>
      <c r="BAQ91" s="112"/>
      <c r="BAR91" s="112"/>
      <c r="BAS91" s="112"/>
      <c r="BAT91" s="112"/>
      <c r="BAU91" s="112"/>
      <c r="BAV91" s="112"/>
      <c r="BAW91" s="112"/>
      <c r="BAX91" s="112"/>
      <c r="BAY91" s="112"/>
      <c r="BAZ91" s="112"/>
      <c r="BBA91" s="112"/>
      <c r="BBB91" s="112"/>
      <c r="BBC91" s="112"/>
      <c r="BBD91" s="112"/>
      <c r="BBE91" s="112"/>
      <c r="BBF91" s="112"/>
      <c r="BBG91" s="112"/>
      <c r="BBH91" s="112"/>
      <c r="BBI91" s="112"/>
      <c r="BBJ91" s="112"/>
      <c r="BBK91" s="112"/>
      <c r="BBL91" s="112"/>
      <c r="BBM91" s="112"/>
      <c r="BBN91" s="112"/>
      <c r="BBO91" s="112"/>
      <c r="BBP91" s="112"/>
      <c r="BBQ91" s="112"/>
      <c r="BBR91" s="112"/>
      <c r="BBS91" s="112"/>
      <c r="BBT91" s="112"/>
      <c r="BBU91" s="112"/>
      <c r="BBV91" s="112"/>
      <c r="BBW91" s="112"/>
      <c r="BBX91" s="112"/>
      <c r="BBY91" s="112"/>
      <c r="BBZ91" s="112"/>
      <c r="BCA91" s="112"/>
      <c r="BCB91" s="112"/>
      <c r="BCC91" s="112"/>
      <c r="BCD91" s="112"/>
      <c r="BCE91" s="112"/>
      <c r="BCF91" s="112"/>
      <c r="BCG91" s="112"/>
      <c r="BCH91" s="112"/>
      <c r="BCI91" s="112"/>
      <c r="BCJ91" s="112"/>
      <c r="BCK91" s="112"/>
      <c r="BCL91" s="112"/>
      <c r="BCM91" s="112"/>
      <c r="BCN91" s="112"/>
      <c r="BCO91" s="112"/>
      <c r="BCP91" s="112"/>
      <c r="BCQ91" s="112"/>
      <c r="BCR91" s="112"/>
      <c r="BCS91" s="112"/>
      <c r="BCT91" s="112"/>
      <c r="BCU91" s="112"/>
      <c r="BCV91" s="112"/>
      <c r="BCW91" s="112"/>
      <c r="BCX91" s="112"/>
      <c r="BCY91" s="112"/>
      <c r="BCZ91" s="112"/>
      <c r="BDA91" s="112"/>
      <c r="BDB91" s="112"/>
      <c r="BDC91" s="112"/>
      <c r="BDD91" s="112"/>
      <c r="BDE91" s="112"/>
      <c r="BDF91" s="112"/>
      <c r="BDG91" s="112"/>
      <c r="BDH91" s="112"/>
      <c r="BDI91" s="112"/>
      <c r="BDJ91" s="112"/>
      <c r="BDK91" s="112"/>
      <c r="BDL91" s="112"/>
      <c r="BDM91" s="112"/>
      <c r="BDN91" s="112"/>
      <c r="BDO91" s="112"/>
      <c r="BDP91" s="112"/>
      <c r="BDQ91" s="112"/>
      <c r="BDR91" s="112"/>
      <c r="BDS91" s="112"/>
      <c r="BDT91" s="112"/>
      <c r="BDU91" s="112"/>
      <c r="BDV91" s="112"/>
      <c r="BDW91" s="112"/>
      <c r="BDX91" s="112"/>
      <c r="BDY91" s="112"/>
      <c r="BDZ91" s="112"/>
      <c r="BEA91" s="112"/>
      <c r="BEB91" s="112"/>
      <c r="BEC91" s="112"/>
      <c r="BED91" s="112"/>
      <c r="BEE91" s="112"/>
      <c r="BEF91" s="112"/>
      <c r="BEG91" s="112"/>
      <c r="BEH91" s="112"/>
      <c r="BEI91" s="112"/>
      <c r="BEJ91" s="112"/>
      <c r="BEK91" s="112"/>
      <c r="BEL91" s="112"/>
      <c r="BEM91" s="112"/>
      <c r="BEN91" s="112"/>
      <c r="BEO91" s="112"/>
      <c r="BEP91" s="112"/>
      <c r="BEQ91" s="112"/>
      <c r="BER91" s="112"/>
      <c r="BES91" s="112"/>
      <c r="BET91" s="112"/>
      <c r="BEU91" s="112"/>
      <c r="BEV91" s="112"/>
      <c r="BEW91" s="112"/>
      <c r="BEX91" s="112"/>
      <c r="BEY91" s="112"/>
      <c r="BEZ91" s="112"/>
      <c r="BFA91" s="112"/>
      <c r="BFB91" s="112"/>
      <c r="BFC91" s="112"/>
      <c r="BFD91" s="112"/>
      <c r="BFE91" s="112"/>
      <c r="BFF91" s="112"/>
      <c r="BFG91" s="112"/>
      <c r="BFH91" s="112"/>
      <c r="BFI91" s="112"/>
      <c r="BFJ91" s="112"/>
      <c r="BFK91" s="112"/>
      <c r="BFL91" s="112"/>
      <c r="BFM91" s="112"/>
      <c r="BFN91" s="112"/>
      <c r="BFO91" s="112"/>
      <c r="BFP91" s="112"/>
      <c r="BFQ91" s="112"/>
      <c r="BFR91" s="112"/>
      <c r="BFS91" s="112"/>
      <c r="BFT91" s="112"/>
      <c r="BFU91" s="112"/>
      <c r="BFV91" s="112"/>
      <c r="BFW91" s="112"/>
      <c r="BFX91" s="112"/>
      <c r="BFY91" s="112"/>
      <c r="BFZ91" s="112"/>
      <c r="BGA91" s="112"/>
      <c r="BGB91" s="112"/>
      <c r="BGC91" s="112"/>
      <c r="BGD91" s="112"/>
      <c r="BGE91" s="112"/>
      <c r="BGF91" s="112"/>
      <c r="BGG91" s="112"/>
      <c r="BGH91" s="112"/>
      <c r="BGI91" s="112"/>
      <c r="BGJ91" s="112"/>
      <c r="BGK91" s="112"/>
      <c r="BGL91" s="112"/>
      <c r="BGM91" s="112"/>
      <c r="BGN91" s="112"/>
      <c r="BGO91" s="112"/>
      <c r="BGP91" s="112"/>
      <c r="BGQ91" s="112"/>
      <c r="BGR91" s="112"/>
      <c r="BGS91" s="112"/>
      <c r="BGT91" s="112"/>
      <c r="BGU91" s="112"/>
      <c r="BGV91" s="112"/>
      <c r="BGW91" s="112"/>
      <c r="BGX91" s="112"/>
      <c r="BGY91" s="112"/>
      <c r="BGZ91" s="112"/>
      <c r="BHA91" s="112"/>
      <c r="BHB91" s="112"/>
      <c r="BHC91" s="112"/>
      <c r="BHD91" s="112"/>
      <c r="BHE91" s="112"/>
      <c r="BHF91" s="112"/>
      <c r="BHG91" s="112"/>
      <c r="BHH91" s="112"/>
      <c r="BHI91" s="112"/>
      <c r="BHJ91" s="112"/>
      <c r="BHK91" s="112"/>
      <c r="BHL91" s="112"/>
      <c r="BHM91" s="112"/>
      <c r="BHN91" s="112"/>
      <c r="BHO91" s="112"/>
      <c r="BHP91" s="112"/>
      <c r="BHQ91" s="112"/>
      <c r="BHR91" s="112"/>
      <c r="BHS91" s="112"/>
      <c r="BHT91" s="112"/>
      <c r="BHU91" s="112"/>
      <c r="BHV91" s="112"/>
      <c r="BHW91" s="112"/>
      <c r="BHX91" s="112"/>
      <c r="BHY91" s="112"/>
      <c r="BHZ91" s="112"/>
      <c r="BIA91" s="112"/>
      <c r="BIB91" s="112"/>
      <c r="BIC91" s="112"/>
      <c r="BID91" s="112"/>
      <c r="BIE91" s="112"/>
      <c r="BIF91" s="112"/>
      <c r="BIG91" s="112"/>
      <c r="BIH91" s="112"/>
      <c r="BII91" s="112"/>
      <c r="BIJ91" s="112"/>
      <c r="BIK91" s="112"/>
      <c r="BIL91" s="112"/>
      <c r="BIM91" s="112"/>
      <c r="BIN91" s="112"/>
      <c r="BIO91" s="112"/>
      <c r="BIP91" s="112"/>
      <c r="BIQ91" s="112"/>
      <c r="BIR91" s="112"/>
      <c r="BIS91" s="112"/>
      <c r="BIT91" s="112"/>
      <c r="BIU91" s="112"/>
      <c r="BIV91" s="112"/>
      <c r="BIW91" s="112"/>
      <c r="BIX91" s="112"/>
      <c r="BIY91" s="112"/>
      <c r="BIZ91" s="112"/>
      <c r="BJA91" s="112"/>
      <c r="BJB91" s="112"/>
      <c r="BJC91" s="112"/>
      <c r="BJD91" s="112"/>
      <c r="BJE91" s="112"/>
      <c r="BJF91" s="112"/>
      <c r="BJG91" s="112"/>
      <c r="BJH91" s="112"/>
      <c r="BJI91" s="112"/>
      <c r="BJJ91" s="112"/>
      <c r="BJK91" s="112"/>
      <c r="BJL91" s="112"/>
      <c r="BJM91" s="112"/>
      <c r="BJN91" s="112"/>
      <c r="BJO91" s="112"/>
      <c r="BJP91" s="112"/>
      <c r="BJQ91" s="112"/>
      <c r="BJR91" s="112"/>
      <c r="BJS91" s="112"/>
      <c r="BJT91" s="112"/>
      <c r="BJU91" s="112"/>
      <c r="BJV91" s="112"/>
      <c r="BJW91" s="112"/>
      <c r="BJX91" s="112"/>
      <c r="BJY91" s="112"/>
      <c r="BJZ91" s="112"/>
      <c r="BKA91" s="112"/>
      <c r="BKB91" s="112"/>
      <c r="BKC91" s="112"/>
      <c r="BKD91" s="112"/>
      <c r="BKE91" s="112"/>
      <c r="BKF91" s="112"/>
      <c r="BKG91" s="112"/>
      <c r="BKH91" s="112"/>
      <c r="BKI91" s="112"/>
      <c r="BKJ91" s="112"/>
      <c r="BKK91" s="112"/>
      <c r="BKL91" s="112"/>
      <c r="BKM91" s="112"/>
      <c r="BKN91" s="112"/>
      <c r="BKO91" s="112"/>
      <c r="BKP91" s="112"/>
      <c r="BKQ91" s="112"/>
      <c r="BKR91" s="112"/>
      <c r="BKS91" s="112"/>
      <c r="BKT91" s="112"/>
      <c r="BKU91" s="112"/>
      <c r="BKV91" s="112"/>
      <c r="BKW91" s="112"/>
      <c r="BKX91" s="112"/>
      <c r="BKY91" s="112"/>
      <c r="BKZ91" s="112"/>
      <c r="BLA91" s="112"/>
      <c r="BLB91" s="112"/>
      <c r="BLC91" s="112"/>
      <c r="BLD91" s="112"/>
      <c r="BLE91" s="112"/>
      <c r="BLF91" s="112"/>
      <c r="BLG91" s="112"/>
      <c r="BLH91" s="112"/>
      <c r="BLI91" s="112"/>
      <c r="BLJ91" s="112"/>
      <c r="BLK91" s="112"/>
      <c r="BLL91" s="112"/>
      <c r="BLM91" s="112"/>
      <c r="BLN91" s="112"/>
      <c r="BLO91" s="112"/>
      <c r="BLP91" s="112"/>
      <c r="BLQ91" s="112"/>
      <c r="BLR91" s="112"/>
      <c r="BLS91" s="112"/>
      <c r="BLT91" s="112"/>
      <c r="BLU91" s="112"/>
      <c r="BLV91" s="112"/>
      <c r="BLW91" s="112"/>
      <c r="BLX91" s="112"/>
      <c r="BLY91" s="112"/>
      <c r="BLZ91" s="112"/>
      <c r="BMA91" s="112"/>
      <c r="BMB91" s="112"/>
      <c r="BMC91" s="112"/>
      <c r="BMD91" s="112"/>
      <c r="BME91" s="112"/>
      <c r="BMF91" s="112"/>
      <c r="BMG91" s="112"/>
      <c r="BMH91" s="112"/>
      <c r="BMI91" s="112"/>
      <c r="BMJ91" s="112"/>
      <c r="BMK91" s="112"/>
      <c r="BML91" s="112"/>
      <c r="BMM91" s="112"/>
      <c r="BMN91" s="112"/>
      <c r="BMO91" s="112"/>
      <c r="BMP91" s="112"/>
      <c r="BMQ91" s="112"/>
      <c r="BMR91" s="112"/>
      <c r="BMS91" s="112"/>
      <c r="BMT91" s="112"/>
      <c r="BMU91" s="112"/>
      <c r="BMV91" s="112"/>
      <c r="BMW91" s="112"/>
      <c r="BMX91" s="112"/>
      <c r="BMY91" s="112"/>
      <c r="BMZ91" s="112"/>
      <c r="BNA91" s="112"/>
      <c r="BNB91" s="112"/>
      <c r="BNC91" s="112"/>
      <c r="BND91" s="112"/>
      <c r="BNE91" s="112"/>
      <c r="BNF91" s="112"/>
      <c r="BNG91" s="112"/>
      <c r="BNH91" s="112"/>
      <c r="BNI91" s="112"/>
      <c r="BNJ91" s="112"/>
      <c r="BNK91" s="112"/>
      <c r="BNL91" s="112"/>
      <c r="BNM91" s="112"/>
      <c r="BNN91" s="112"/>
      <c r="BNO91" s="112"/>
      <c r="BNP91" s="112"/>
      <c r="BNQ91" s="112"/>
      <c r="BNR91" s="112"/>
      <c r="BNS91" s="112"/>
      <c r="BNT91" s="112"/>
      <c r="BNU91" s="112"/>
      <c r="BNV91" s="112"/>
      <c r="BNW91" s="112"/>
      <c r="BNX91" s="112"/>
      <c r="BNY91" s="112"/>
      <c r="BNZ91" s="112"/>
      <c r="BOA91" s="112"/>
      <c r="BOB91" s="112"/>
      <c r="BOC91" s="112"/>
      <c r="BOD91" s="112"/>
      <c r="BOE91" s="112"/>
      <c r="BOF91" s="112"/>
      <c r="BOG91" s="112"/>
      <c r="BOH91" s="112"/>
      <c r="BOI91" s="112"/>
      <c r="BOJ91" s="112"/>
      <c r="BOK91" s="112"/>
      <c r="BOL91" s="112"/>
      <c r="BOM91" s="112"/>
      <c r="BON91" s="112"/>
      <c r="BOO91" s="112"/>
      <c r="BOP91" s="112"/>
      <c r="BOQ91" s="112"/>
      <c r="BOR91" s="112"/>
      <c r="BOS91" s="112"/>
      <c r="BOT91" s="112"/>
      <c r="BOU91" s="112"/>
      <c r="BOV91" s="112"/>
      <c r="BOW91" s="112"/>
      <c r="BOX91" s="112"/>
      <c r="BOY91" s="112"/>
      <c r="BOZ91" s="112"/>
      <c r="BPA91" s="112"/>
      <c r="BPB91" s="112"/>
      <c r="BPC91" s="112"/>
      <c r="BPD91" s="112"/>
      <c r="BPE91" s="112"/>
      <c r="BPF91" s="112"/>
      <c r="BPG91" s="112"/>
      <c r="BPH91" s="112"/>
      <c r="BPI91" s="112"/>
      <c r="BPJ91" s="112"/>
      <c r="BPK91" s="112"/>
      <c r="BPL91" s="112"/>
      <c r="BPM91" s="112"/>
      <c r="BPN91" s="112"/>
      <c r="BPO91" s="112"/>
      <c r="BPP91" s="112"/>
      <c r="BPQ91" s="112"/>
      <c r="BPR91" s="112"/>
      <c r="BPS91" s="112"/>
      <c r="BPT91" s="112"/>
      <c r="BPU91" s="112"/>
      <c r="BPV91" s="112"/>
      <c r="BPW91" s="112"/>
      <c r="BPX91" s="112"/>
      <c r="BPY91" s="112"/>
      <c r="BPZ91" s="112"/>
      <c r="BQA91" s="112"/>
      <c r="BQB91" s="112"/>
      <c r="BQC91" s="112"/>
      <c r="BQD91" s="112"/>
      <c r="BQE91" s="112"/>
      <c r="BQF91" s="112"/>
      <c r="BQG91" s="112"/>
      <c r="BQH91" s="112"/>
      <c r="BQI91" s="112"/>
      <c r="BQJ91" s="112"/>
      <c r="BQK91" s="112"/>
      <c r="BQL91" s="112"/>
      <c r="BQM91" s="112"/>
      <c r="BQN91" s="112"/>
      <c r="BQO91" s="112"/>
      <c r="BQP91" s="112"/>
      <c r="BQQ91" s="112"/>
      <c r="BQR91" s="112"/>
      <c r="BQS91" s="112"/>
      <c r="BQT91" s="112"/>
      <c r="BQU91" s="112"/>
      <c r="BQV91" s="112"/>
      <c r="BQW91" s="112"/>
      <c r="BQX91" s="112"/>
      <c r="BQY91" s="112"/>
      <c r="BQZ91" s="112"/>
      <c r="BRA91" s="112"/>
      <c r="BRB91" s="112"/>
      <c r="BRC91" s="112"/>
      <c r="BRD91" s="112"/>
      <c r="BRE91" s="112"/>
      <c r="BRF91" s="112"/>
      <c r="BRG91" s="112"/>
      <c r="BRH91" s="112"/>
      <c r="BRI91" s="112"/>
      <c r="BRJ91" s="112"/>
      <c r="BRK91" s="112"/>
      <c r="BRL91" s="112"/>
      <c r="BRM91" s="112"/>
      <c r="BRN91" s="112"/>
      <c r="BRO91" s="112"/>
      <c r="BRP91" s="112"/>
      <c r="BRQ91" s="112"/>
      <c r="BRR91" s="112"/>
      <c r="BRS91" s="112"/>
      <c r="BRT91" s="112"/>
      <c r="BRU91" s="112"/>
      <c r="BRV91" s="112"/>
      <c r="BRW91" s="112"/>
      <c r="BRX91" s="112"/>
      <c r="BRY91" s="112"/>
      <c r="BRZ91" s="112"/>
      <c r="BSA91" s="112"/>
      <c r="BSB91" s="112"/>
      <c r="BSC91" s="112"/>
      <c r="BSD91" s="112"/>
      <c r="BSE91" s="112"/>
      <c r="BSF91" s="112"/>
      <c r="BSG91" s="112"/>
      <c r="BSH91" s="112"/>
      <c r="BSI91" s="112"/>
      <c r="BSJ91" s="112"/>
      <c r="BSK91" s="112"/>
      <c r="BSL91" s="112"/>
      <c r="BSM91" s="112"/>
      <c r="BSN91" s="112"/>
      <c r="BSO91" s="112"/>
      <c r="BSP91" s="112"/>
      <c r="BSQ91" s="112"/>
      <c r="BSR91" s="112"/>
      <c r="BSS91" s="112"/>
      <c r="BST91" s="112"/>
      <c r="BSU91" s="112"/>
      <c r="BSV91" s="112"/>
      <c r="BSW91" s="112"/>
      <c r="BSX91" s="112"/>
      <c r="BSY91" s="112"/>
      <c r="BSZ91" s="112"/>
      <c r="BTA91" s="112"/>
      <c r="BTB91" s="112"/>
      <c r="BTC91" s="112"/>
      <c r="BTD91" s="112"/>
      <c r="BTE91" s="112"/>
      <c r="BTF91" s="112"/>
      <c r="BTG91" s="112"/>
      <c r="BTH91" s="112"/>
      <c r="BTI91" s="112"/>
      <c r="BTJ91" s="112"/>
      <c r="BTK91" s="112"/>
      <c r="BTL91" s="112"/>
      <c r="BTM91" s="112"/>
      <c r="BTN91" s="112"/>
      <c r="BTO91" s="112"/>
      <c r="BTP91" s="112"/>
      <c r="BTQ91" s="112"/>
      <c r="BTR91" s="112"/>
      <c r="BTS91" s="112"/>
      <c r="BTT91" s="112"/>
      <c r="BTU91" s="112"/>
      <c r="BTV91" s="112"/>
      <c r="BTW91" s="112"/>
      <c r="BTX91" s="112"/>
      <c r="BTY91" s="112"/>
      <c r="BTZ91" s="112"/>
      <c r="BUA91" s="112"/>
      <c r="BUB91" s="112"/>
      <c r="BUC91" s="112"/>
      <c r="BUD91" s="112"/>
      <c r="BUE91" s="112"/>
      <c r="BUF91" s="112"/>
      <c r="BUG91" s="112"/>
      <c r="BUH91" s="112"/>
      <c r="BUI91" s="112"/>
      <c r="BUJ91" s="112"/>
      <c r="BUK91" s="112"/>
      <c r="BUL91" s="112"/>
      <c r="BUM91" s="112"/>
      <c r="BUN91" s="112"/>
      <c r="BUO91" s="112"/>
      <c r="BUP91" s="112"/>
      <c r="BUQ91" s="112"/>
      <c r="BUR91" s="112"/>
      <c r="BUS91" s="112"/>
      <c r="BUT91" s="112"/>
      <c r="BUU91" s="112"/>
      <c r="BUV91" s="112"/>
      <c r="BUW91" s="112"/>
      <c r="BUX91" s="112"/>
      <c r="BUY91" s="112"/>
      <c r="BUZ91" s="112"/>
      <c r="BVA91" s="112"/>
      <c r="BVB91" s="112"/>
      <c r="BVC91" s="112"/>
      <c r="BVD91" s="112"/>
      <c r="BVE91" s="112"/>
      <c r="BVF91" s="112"/>
      <c r="BVG91" s="112"/>
      <c r="BVH91" s="112"/>
      <c r="BVI91" s="112"/>
      <c r="BVJ91" s="112"/>
      <c r="BVK91" s="112"/>
      <c r="BVL91" s="112"/>
      <c r="BVM91" s="112"/>
      <c r="BVN91" s="112"/>
      <c r="BVO91" s="112"/>
      <c r="BVP91" s="112"/>
      <c r="BVQ91" s="112"/>
      <c r="BVR91" s="112"/>
      <c r="BVS91" s="112"/>
      <c r="BVT91" s="112"/>
      <c r="BVU91" s="112"/>
      <c r="BVV91" s="112"/>
      <c r="BVW91" s="112"/>
      <c r="BVX91" s="112"/>
      <c r="BVY91" s="112"/>
      <c r="BVZ91" s="112"/>
      <c r="BWA91" s="112"/>
      <c r="BWB91" s="112"/>
      <c r="BWC91" s="112"/>
      <c r="BWD91" s="112"/>
      <c r="BWE91" s="112"/>
      <c r="BWF91" s="112"/>
      <c r="BWG91" s="112"/>
      <c r="BWH91" s="112"/>
      <c r="BWI91" s="112"/>
      <c r="BWJ91" s="112"/>
      <c r="BWK91" s="112"/>
      <c r="BWL91" s="112"/>
      <c r="BWM91" s="112"/>
      <c r="BWN91" s="112"/>
      <c r="BWO91" s="112"/>
      <c r="BWP91" s="112"/>
      <c r="BWQ91" s="112"/>
      <c r="BWR91" s="112"/>
      <c r="BWS91" s="112"/>
      <c r="BWT91" s="112"/>
      <c r="BWU91" s="112"/>
      <c r="BWV91" s="112"/>
      <c r="BWW91" s="112"/>
      <c r="BWX91" s="112"/>
      <c r="BWY91" s="112"/>
      <c r="BWZ91" s="112"/>
      <c r="BXA91" s="112"/>
      <c r="BXB91" s="112"/>
      <c r="BXC91" s="112"/>
      <c r="BXD91" s="112"/>
      <c r="BXE91" s="112"/>
      <c r="BXF91" s="112"/>
      <c r="BXG91" s="112"/>
      <c r="BXH91" s="112"/>
      <c r="BXI91" s="112"/>
      <c r="BXJ91" s="112"/>
      <c r="BXK91" s="112"/>
      <c r="BXL91" s="112"/>
      <c r="BXM91" s="112"/>
      <c r="BXN91" s="112"/>
      <c r="BXO91" s="112"/>
      <c r="BXP91" s="112"/>
      <c r="BXQ91" s="112"/>
      <c r="BXR91" s="112"/>
      <c r="BXS91" s="112"/>
      <c r="BXT91" s="112"/>
      <c r="BXU91" s="112"/>
      <c r="BXV91" s="112"/>
      <c r="BXW91" s="112"/>
      <c r="BXX91" s="112"/>
      <c r="BXY91" s="112"/>
      <c r="BXZ91" s="112"/>
      <c r="BYA91" s="112"/>
      <c r="BYB91" s="112"/>
      <c r="BYC91" s="112"/>
      <c r="BYD91" s="112"/>
      <c r="BYE91" s="112"/>
      <c r="BYF91" s="112"/>
      <c r="BYG91" s="112"/>
      <c r="BYH91" s="112"/>
      <c r="BYI91" s="112"/>
      <c r="BYJ91" s="112"/>
      <c r="BYK91" s="112"/>
      <c r="BYL91" s="112"/>
      <c r="BYM91" s="112"/>
      <c r="BYN91" s="112"/>
      <c r="BYO91" s="112"/>
      <c r="BYP91" s="112"/>
      <c r="BYQ91" s="112"/>
      <c r="BYR91" s="112"/>
      <c r="BYS91" s="112"/>
      <c r="BYT91" s="112"/>
      <c r="BYU91" s="112"/>
      <c r="BYV91" s="112"/>
      <c r="BYW91" s="112"/>
      <c r="BYX91" s="112"/>
      <c r="BYY91" s="112"/>
      <c r="BYZ91" s="112"/>
      <c r="BZA91" s="112"/>
      <c r="BZB91" s="112"/>
      <c r="BZC91" s="112"/>
      <c r="BZD91" s="112"/>
      <c r="BZE91" s="112"/>
      <c r="BZF91" s="112"/>
    </row>
    <row r="92" spans="1:2034" s="68" customFormat="1" x14ac:dyDescent="0.25">
      <c r="A92" s="62">
        <v>2</v>
      </c>
      <c r="B92" s="126" t="s">
        <v>56</v>
      </c>
      <c r="C92" s="127">
        <v>24.64</v>
      </c>
      <c r="D92" s="127">
        <v>33.15</v>
      </c>
      <c r="E92" s="128">
        <v>23500</v>
      </c>
      <c r="F92" s="128">
        <v>23.06</v>
      </c>
      <c r="G92" s="78"/>
      <c r="H92" s="72"/>
      <c r="I92" s="72"/>
      <c r="J92" s="72"/>
      <c r="K92" s="72"/>
      <c r="L92" s="72"/>
      <c r="M92" s="72"/>
      <c r="N92" s="72"/>
      <c r="O92" s="80"/>
      <c r="Q92" s="55"/>
      <c r="R92" s="72"/>
      <c r="S92" s="72"/>
      <c r="T92" s="72"/>
      <c r="U92" s="72"/>
      <c r="V92" s="72"/>
      <c r="W92" s="72"/>
      <c r="X92" s="55"/>
      <c r="Y92" s="87"/>
      <c r="AG92" s="112"/>
      <c r="AH92" s="112"/>
      <c r="AI92" s="112"/>
      <c r="AJ92" s="112"/>
      <c r="AK92" s="112"/>
      <c r="AL92" s="112"/>
      <c r="AM92" s="112"/>
      <c r="AN92" s="112"/>
      <c r="AO92" s="112"/>
      <c r="AP92" s="112"/>
      <c r="AQ92" s="112"/>
      <c r="AR92" s="112"/>
      <c r="AS92" s="112"/>
      <c r="AT92" s="112"/>
      <c r="AU92" s="112"/>
      <c r="AV92" s="112"/>
      <c r="AW92" s="112"/>
      <c r="AX92" s="112"/>
      <c r="AY92" s="112"/>
      <c r="AZ92" s="112"/>
      <c r="BA92" s="112"/>
      <c r="BB92" s="112"/>
      <c r="BC92" s="112"/>
      <c r="BD92" s="112"/>
      <c r="BE92" s="112"/>
      <c r="BF92" s="112"/>
      <c r="BG92" s="112"/>
      <c r="BH92" s="112"/>
      <c r="BI92" s="112"/>
      <c r="BJ92" s="112"/>
      <c r="BK92" s="112"/>
      <c r="BL92" s="112"/>
      <c r="BM92" s="112"/>
      <c r="BN92" s="112"/>
      <c r="BO92" s="112"/>
      <c r="BP92" s="112"/>
      <c r="BQ92" s="112"/>
      <c r="BR92" s="112"/>
      <c r="BS92" s="112"/>
      <c r="BT92" s="112"/>
      <c r="BU92" s="112"/>
      <c r="BV92" s="112"/>
      <c r="BW92" s="112"/>
      <c r="BX92" s="112"/>
      <c r="BY92" s="112"/>
      <c r="BZ92" s="112"/>
      <c r="CA92" s="112"/>
      <c r="CB92" s="112"/>
      <c r="CC92" s="112"/>
      <c r="CD92" s="112"/>
      <c r="CE92" s="112"/>
      <c r="CF92" s="112"/>
      <c r="CG92" s="112"/>
      <c r="CH92" s="112"/>
      <c r="CI92" s="112"/>
      <c r="CJ92" s="112"/>
      <c r="CK92" s="112"/>
      <c r="CL92" s="112"/>
      <c r="CM92" s="112"/>
      <c r="CN92" s="112"/>
      <c r="CO92" s="112"/>
      <c r="CP92" s="112"/>
      <c r="CQ92" s="112"/>
      <c r="CR92" s="112"/>
      <c r="CS92" s="112"/>
      <c r="CT92" s="112"/>
      <c r="CU92" s="112"/>
      <c r="CV92" s="112"/>
      <c r="CW92" s="112"/>
      <c r="CX92" s="112"/>
      <c r="CY92" s="112"/>
      <c r="CZ92" s="112"/>
      <c r="DA92" s="112"/>
      <c r="DB92" s="112"/>
      <c r="DC92" s="112"/>
      <c r="DD92" s="112"/>
      <c r="DE92" s="112"/>
      <c r="DF92" s="112"/>
      <c r="DG92" s="112"/>
      <c r="DH92" s="112"/>
      <c r="DI92" s="112"/>
      <c r="DJ92" s="112"/>
      <c r="DK92" s="112"/>
      <c r="DL92" s="112"/>
      <c r="DM92" s="112"/>
      <c r="DN92" s="112"/>
      <c r="DO92" s="112"/>
      <c r="DP92" s="112"/>
      <c r="DQ92" s="112"/>
      <c r="DR92" s="112"/>
      <c r="DS92" s="112"/>
      <c r="DT92" s="112"/>
      <c r="DU92" s="112"/>
      <c r="DV92" s="112"/>
      <c r="DW92" s="112"/>
      <c r="DX92" s="112"/>
      <c r="DY92" s="112"/>
      <c r="DZ92" s="112"/>
      <c r="EA92" s="112"/>
      <c r="EB92" s="112"/>
      <c r="EC92" s="112"/>
      <c r="ED92" s="112"/>
      <c r="EE92" s="112"/>
      <c r="EF92" s="112"/>
      <c r="EG92" s="112"/>
      <c r="EH92" s="112"/>
      <c r="EI92" s="112"/>
      <c r="EJ92" s="112"/>
      <c r="EK92" s="112"/>
      <c r="EL92" s="112"/>
      <c r="EM92" s="112"/>
      <c r="EN92" s="112"/>
      <c r="EO92" s="112"/>
      <c r="EP92" s="112"/>
      <c r="EQ92" s="112"/>
      <c r="ER92" s="112"/>
      <c r="ES92" s="112"/>
      <c r="ET92" s="112"/>
      <c r="EU92" s="112"/>
      <c r="EV92" s="112"/>
      <c r="EW92" s="112"/>
      <c r="EX92" s="112"/>
      <c r="EY92" s="112"/>
      <c r="EZ92" s="112"/>
      <c r="FA92" s="112"/>
      <c r="FB92" s="112"/>
      <c r="FC92" s="112"/>
      <c r="FD92" s="112"/>
      <c r="FE92" s="112"/>
      <c r="FF92" s="112"/>
      <c r="FG92" s="112"/>
      <c r="FH92" s="112"/>
      <c r="FI92" s="112"/>
      <c r="FJ92" s="112"/>
      <c r="FK92" s="112"/>
      <c r="FL92" s="112"/>
      <c r="FM92" s="112"/>
      <c r="FN92" s="112"/>
      <c r="FO92" s="112"/>
      <c r="FP92" s="112"/>
      <c r="FQ92" s="112"/>
      <c r="FR92" s="112"/>
      <c r="FS92" s="112"/>
      <c r="FT92" s="112"/>
      <c r="FU92" s="112"/>
      <c r="FV92" s="112"/>
      <c r="FW92" s="112"/>
      <c r="FX92" s="112"/>
      <c r="FY92" s="112"/>
      <c r="FZ92" s="112"/>
      <c r="GA92" s="112"/>
      <c r="GB92" s="112"/>
      <c r="GC92" s="112"/>
      <c r="GD92" s="112"/>
      <c r="GE92" s="112"/>
      <c r="GF92" s="112"/>
      <c r="GG92" s="112"/>
      <c r="GH92" s="112"/>
      <c r="GI92" s="112"/>
      <c r="GJ92" s="112"/>
      <c r="GK92" s="112"/>
      <c r="GL92" s="112"/>
      <c r="GM92" s="112"/>
      <c r="GN92" s="112"/>
      <c r="GO92" s="112"/>
      <c r="GP92" s="112"/>
      <c r="GQ92" s="112"/>
      <c r="GR92" s="112"/>
      <c r="GS92" s="112"/>
      <c r="GT92" s="112"/>
      <c r="GU92" s="112"/>
      <c r="GV92" s="112"/>
      <c r="GW92" s="112"/>
      <c r="GX92" s="112"/>
      <c r="GY92" s="112"/>
      <c r="GZ92" s="112"/>
      <c r="HA92" s="112"/>
      <c r="HB92" s="112"/>
      <c r="HC92" s="112"/>
      <c r="HD92" s="112"/>
      <c r="HE92" s="112"/>
      <c r="HF92" s="112"/>
      <c r="HG92" s="112"/>
      <c r="HH92" s="112"/>
      <c r="HI92" s="112"/>
      <c r="HJ92" s="112"/>
      <c r="HK92" s="112"/>
      <c r="HL92" s="112"/>
      <c r="HM92" s="112"/>
      <c r="HN92" s="112"/>
      <c r="HO92" s="112"/>
      <c r="HP92" s="112"/>
      <c r="HQ92" s="112"/>
      <c r="HR92" s="112"/>
      <c r="HS92" s="112"/>
      <c r="HT92" s="112"/>
      <c r="HU92" s="112"/>
      <c r="HV92" s="112"/>
      <c r="HW92" s="112"/>
      <c r="HX92" s="112"/>
      <c r="HY92" s="112"/>
      <c r="HZ92" s="112"/>
      <c r="IA92" s="112"/>
      <c r="IB92" s="112"/>
      <c r="IC92" s="112"/>
      <c r="ID92" s="112"/>
      <c r="IE92" s="112"/>
      <c r="IF92" s="112"/>
      <c r="IG92" s="112"/>
      <c r="IH92" s="112"/>
      <c r="II92" s="112"/>
      <c r="IJ92" s="112"/>
      <c r="IK92" s="112"/>
      <c r="IL92" s="112"/>
      <c r="IM92" s="112"/>
      <c r="IN92" s="112"/>
      <c r="IO92" s="112"/>
      <c r="IP92" s="112"/>
      <c r="IQ92" s="112"/>
      <c r="IR92" s="112"/>
      <c r="IS92" s="112"/>
      <c r="IT92" s="112"/>
      <c r="IU92" s="112"/>
      <c r="IV92" s="112"/>
      <c r="IW92" s="112"/>
      <c r="IX92" s="112"/>
      <c r="IY92" s="112"/>
      <c r="IZ92" s="112"/>
      <c r="JA92" s="112"/>
      <c r="JB92" s="112"/>
      <c r="JC92" s="112"/>
      <c r="JD92" s="112"/>
      <c r="JE92" s="112"/>
      <c r="JF92" s="112"/>
      <c r="JG92" s="112"/>
      <c r="JH92" s="112"/>
      <c r="JI92" s="112"/>
      <c r="JJ92" s="112"/>
      <c r="JK92" s="112"/>
      <c r="JL92" s="112"/>
      <c r="JM92" s="112"/>
      <c r="JN92" s="112"/>
      <c r="JO92" s="112"/>
      <c r="JP92" s="112"/>
      <c r="JQ92" s="112"/>
      <c r="JR92" s="112"/>
      <c r="JS92" s="112"/>
      <c r="JT92" s="112"/>
      <c r="JU92" s="112"/>
      <c r="JV92" s="112"/>
      <c r="JW92" s="112"/>
      <c r="JX92" s="112"/>
      <c r="JY92" s="112"/>
      <c r="JZ92" s="112"/>
      <c r="KA92" s="112"/>
      <c r="KB92" s="112"/>
      <c r="KC92" s="112"/>
      <c r="KD92" s="112"/>
      <c r="KE92" s="112"/>
      <c r="KF92" s="112"/>
      <c r="KG92" s="112"/>
      <c r="KH92" s="112"/>
      <c r="KI92" s="112"/>
      <c r="KJ92" s="112"/>
      <c r="KK92" s="112"/>
      <c r="KL92" s="112"/>
      <c r="KM92" s="112"/>
      <c r="KN92" s="112"/>
      <c r="KO92" s="112"/>
      <c r="KP92" s="112"/>
      <c r="KQ92" s="112"/>
      <c r="KR92" s="112"/>
      <c r="KS92" s="112"/>
      <c r="KT92" s="112"/>
      <c r="KU92" s="112"/>
      <c r="KV92" s="112"/>
      <c r="KW92" s="112"/>
      <c r="KX92" s="112"/>
      <c r="KY92" s="112"/>
      <c r="KZ92" s="112"/>
      <c r="LA92" s="112"/>
      <c r="LB92" s="112"/>
      <c r="LC92" s="112"/>
      <c r="LD92" s="112"/>
      <c r="LE92" s="112"/>
      <c r="LF92" s="112"/>
      <c r="LG92" s="112"/>
      <c r="LH92" s="112"/>
      <c r="LI92" s="112"/>
      <c r="LJ92" s="112"/>
      <c r="LK92" s="112"/>
      <c r="LL92" s="112"/>
      <c r="LM92" s="112"/>
      <c r="LN92" s="112"/>
      <c r="LO92" s="112"/>
      <c r="LP92" s="112"/>
      <c r="LQ92" s="112"/>
      <c r="LR92" s="112"/>
      <c r="LS92" s="112"/>
      <c r="LT92" s="112"/>
      <c r="LU92" s="112"/>
      <c r="LV92" s="112"/>
      <c r="LW92" s="112"/>
      <c r="LX92" s="112"/>
      <c r="LY92" s="112"/>
      <c r="LZ92" s="112"/>
      <c r="MA92" s="112"/>
      <c r="MB92" s="112"/>
      <c r="MC92" s="112"/>
      <c r="MD92" s="112"/>
      <c r="ME92" s="112"/>
      <c r="MF92" s="112"/>
      <c r="MG92" s="112"/>
      <c r="MH92" s="112"/>
      <c r="MI92" s="112"/>
      <c r="MJ92" s="112"/>
      <c r="MK92" s="112"/>
      <c r="ML92" s="112"/>
      <c r="MM92" s="112"/>
      <c r="MN92" s="112"/>
      <c r="MO92" s="112"/>
      <c r="MP92" s="112"/>
      <c r="MQ92" s="112"/>
      <c r="MR92" s="112"/>
      <c r="MS92" s="112"/>
      <c r="MT92" s="112"/>
      <c r="MU92" s="112"/>
      <c r="MV92" s="112"/>
      <c r="MW92" s="112"/>
      <c r="MX92" s="112"/>
      <c r="MY92" s="112"/>
      <c r="MZ92" s="112"/>
      <c r="NA92" s="112"/>
      <c r="NB92" s="112"/>
      <c r="NC92" s="112"/>
      <c r="ND92" s="112"/>
      <c r="NE92" s="112"/>
      <c r="NF92" s="112"/>
      <c r="NG92" s="112"/>
      <c r="NH92" s="112"/>
      <c r="NI92" s="112"/>
      <c r="NJ92" s="112"/>
      <c r="NK92" s="112"/>
      <c r="NL92" s="112"/>
      <c r="NM92" s="112"/>
      <c r="NN92" s="112"/>
      <c r="NO92" s="112"/>
      <c r="NP92" s="112"/>
      <c r="NQ92" s="112"/>
      <c r="NR92" s="112"/>
      <c r="NS92" s="112"/>
      <c r="NT92" s="112"/>
      <c r="NU92" s="112"/>
      <c r="NV92" s="112"/>
      <c r="NW92" s="112"/>
      <c r="NX92" s="112"/>
      <c r="NY92" s="112"/>
      <c r="NZ92" s="112"/>
      <c r="OA92" s="112"/>
      <c r="OB92" s="112"/>
      <c r="OC92" s="112"/>
      <c r="OD92" s="112"/>
      <c r="OE92" s="112"/>
      <c r="OF92" s="112"/>
      <c r="OG92" s="112"/>
      <c r="OH92" s="112"/>
      <c r="OI92" s="112"/>
      <c r="OJ92" s="112"/>
      <c r="OK92" s="112"/>
      <c r="OL92" s="112"/>
      <c r="OM92" s="112"/>
      <c r="ON92" s="112"/>
      <c r="OO92" s="112"/>
      <c r="OP92" s="112"/>
      <c r="OQ92" s="112"/>
      <c r="OR92" s="112"/>
      <c r="OS92" s="112"/>
      <c r="OT92" s="112"/>
      <c r="OU92" s="112"/>
      <c r="OV92" s="112"/>
      <c r="OW92" s="112"/>
      <c r="OX92" s="112"/>
      <c r="OY92" s="112"/>
      <c r="OZ92" s="112"/>
      <c r="PA92" s="112"/>
      <c r="PB92" s="112"/>
      <c r="PC92" s="112"/>
      <c r="PD92" s="112"/>
      <c r="PE92" s="112"/>
      <c r="PF92" s="112"/>
      <c r="PG92" s="112"/>
      <c r="PH92" s="112"/>
      <c r="PI92" s="112"/>
      <c r="PJ92" s="112"/>
      <c r="PK92" s="112"/>
      <c r="PL92" s="112"/>
      <c r="PM92" s="112"/>
      <c r="PN92" s="112"/>
      <c r="PO92" s="112"/>
      <c r="PP92" s="112"/>
      <c r="PQ92" s="112"/>
      <c r="PR92" s="112"/>
      <c r="PS92" s="112"/>
      <c r="PT92" s="112"/>
      <c r="PU92" s="112"/>
      <c r="PV92" s="112"/>
      <c r="PW92" s="112"/>
      <c r="PX92" s="112"/>
      <c r="PY92" s="112"/>
      <c r="PZ92" s="112"/>
      <c r="QA92" s="112"/>
      <c r="QB92" s="112"/>
      <c r="QC92" s="112"/>
      <c r="QD92" s="112"/>
      <c r="QE92" s="112"/>
      <c r="QF92" s="112"/>
      <c r="QG92" s="112"/>
      <c r="QH92" s="112"/>
      <c r="QI92" s="112"/>
      <c r="QJ92" s="112"/>
      <c r="QK92" s="112"/>
      <c r="QL92" s="112"/>
      <c r="QM92" s="112"/>
      <c r="QN92" s="112"/>
      <c r="QO92" s="112"/>
      <c r="QP92" s="112"/>
      <c r="QQ92" s="112"/>
      <c r="QR92" s="112"/>
      <c r="QS92" s="112"/>
      <c r="QT92" s="112"/>
      <c r="QU92" s="112"/>
      <c r="QV92" s="112"/>
      <c r="QW92" s="112"/>
      <c r="QX92" s="112"/>
      <c r="QY92" s="112"/>
      <c r="QZ92" s="112"/>
      <c r="RA92" s="112"/>
      <c r="RB92" s="112"/>
      <c r="RC92" s="112"/>
      <c r="RD92" s="112"/>
      <c r="RE92" s="112"/>
      <c r="RF92" s="112"/>
      <c r="RG92" s="112"/>
      <c r="RH92" s="112"/>
      <c r="RI92" s="112"/>
      <c r="RJ92" s="112"/>
      <c r="RK92" s="112"/>
      <c r="RL92" s="112"/>
      <c r="RM92" s="112"/>
      <c r="RN92" s="112"/>
      <c r="RO92" s="112"/>
      <c r="RP92" s="112"/>
      <c r="RQ92" s="112"/>
      <c r="RR92" s="112"/>
      <c r="RS92" s="112"/>
      <c r="RT92" s="112"/>
      <c r="RU92" s="112"/>
      <c r="RV92" s="112"/>
      <c r="RW92" s="112"/>
      <c r="RX92" s="112"/>
      <c r="RY92" s="112"/>
      <c r="RZ92" s="112"/>
      <c r="SA92" s="112"/>
      <c r="SB92" s="112"/>
      <c r="SC92" s="112"/>
      <c r="SD92" s="112"/>
      <c r="SE92" s="112"/>
      <c r="SF92" s="112"/>
      <c r="SG92" s="112"/>
      <c r="SH92" s="112"/>
      <c r="SI92" s="112"/>
      <c r="SJ92" s="112"/>
      <c r="SK92" s="112"/>
      <c r="SL92" s="112"/>
      <c r="SM92" s="112"/>
      <c r="SN92" s="112"/>
      <c r="SO92" s="112"/>
      <c r="SP92" s="112"/>
      <c r="SQ92" s="112"/>
      <c r="SR92" s="112"/>
      <c r="SS92" s="112"/>
      <c r="ST92" s="112"/>
      <c r="SU92" s="112"/>
      <c r="SV92" s="112"/>
      <c r="SW92" s="112"/>
      <c r="SX92" s="112"/>
      <c r="SY92" s="112"/>
      <c r="SZ92" s="112"/>
      <c r="TA92" s="112"/>
      <c r="TB92" s="112"/>
      <c r="TC92" s="112"/>
      <c r="TD92" s="112"/>
      <c r="TE92" s="112"/>
      <c r="TF92" s="112"/>
      <c r="TG92" s="112"/>
      <c r="TH92" s="112"/>
      <c r="TI92" s="112"/>
      <c r="TJ92" s="112"/>
      <c r="TK92" s="112"/>
      <c r="TL92" s="112"/>
      <c r="TM92" s="112"/>
      <c r="TN92" s="112"/>
      <c r="TO92" s="112"/>
      <c r="TP92" s="112"/>
      <c r="TQ92" s="112"/>
      <c r="TR92" s="112"/>
      <c r="TS92" s="112"/>
      <c r="TT92" s="112"/>
      <c r="TU92" s="112"/>
      <c r="TV92" s="112"/>
      <c r="TW92" s="112"/>
      <c r="TX92" s="112"/>
      <c r="TY92" s="112"/>
      <c r="TZ92" s="112"/>
      <c r="UA92" s="112"/>
      <c r="UB92" s="112"/>
      <c r="UC92" s="112"/>
      <c r="UD92" s="112"/>
      <c r="UE92" s="112"/>
      <c r="UF92" s="112"/>
      <c r="UG92" s="112"/>
      <c r="UH92" s="112"/>
      <c r="UI92" s="112"/>
      <c r="UJ92" s="112"/>
      <c r="UK92" s="112"/>
      <c r="UL92" s="112"/>
      <c r="UM92" s="112"/>
      <c r="UN92" s="112"/>
      <c r="UO92" s="112"/>
      <c r="UP92" s="112"/>
      <c r="UQ92" s="112"/>
      <c r="UR92" s="112"/>
      <c r="US92" s="112"/>
      <c r="UT92" s="112"/>
      <c r="UU92" s="112"/>
      <c r="UV92" s="112"/>
      <c r="UW92" s="112"/>
      <c r="UX92" s="112"/>
      <c r="UY92" s="112"/>
      <c r="UZ92" s="112"/>
      <c r="VA92" s="112"/>
      <c r="VB92" s="112"/>
      <c r="VC92" s="112"/>
      <c r="VD92" s="112"/>
      <c r="VE92" s="112"/>
      <c r="VF92" s="112"/>
      <c r="VG92" s="112"/>
      <c r="VH92" s="112"/>
      <c r="VI92" s="112"/>
      <c r="VJ92" s="112"/>
      <c r="VK92" s="112"/>
      <c r="VL92" s="112"/>
      <c r="VM92" s="112"/>
      <c r="VN92" s="112"/>
      <c r="VO92" s="112"/>
      <c r="VP92" s="112"/>
      <c r="VQ92" s="112"/>
      <c r="VR92" s="112"/>
      <c r="VS92" s="112"/>
      <c r="VT92" s="112"/>
      <c r="VU92" s="112"/>
      <c r="VV92" s="112"/>
      <c r="VW92" s="112"/>
      <c r="VX92" s="112"/>
      <c r="VY92" s="112"/>
      <c r="VZ92" s="112"/>
      <c r="WA92" s="112"/>
      <c r="WB92" s="112"/>
      <c r="WC92" s="112"/>
      <c r="WD92" s="112"/>
      <c r="WE92" s="112"/>
      <c r="WF92" s="112"/>
      <c r="WG92" s="112"/>
      <c r="WH92" s="112"/>
      <c r="WI92" s="112"/>
      <c r="WJ92" s="112"/>
      <c r="WK92" s="112"/>
      <c r="WL92" s="112"/>
      <c r="WM92" s="112"/>
      <c r="WN92" s="112"/>
      <c r="WO92" s="112"/>
      <c r="WP92" s="112"/>
      <c r="WQ92" s="112"/>
      <c r="WR92" s="112"/>
      <c r="WS92" s="112"/>
      <c r="WT92" s="112"/>
      <c r="WU92" s="112"/>
      <c r="WV92" s="112"/>
      <c r="WW92" s="112"/>
      <c r="WX92" s="112"/>
      <c r="WY92" s="112"/>
      <c r="WZ92" s="112"/>
      <c r="XA92" s="112"/>
      <c r="XB92" s="112"/>
      <c r="XC92" s="112"/>
      <c r="XD92" s="112"/>
      <c r="XE92" s="112"/>
      <c r="XF92" s="112"/>
      <c r="XG92" s="112"/>
      <c r="XH92" s="112"/>
      <c r="XI92" s="112"/>
      <c r="XJ92" s="112"/>
      <c r="XK92" s="112"/>
      <c r="XL92" s="112"/>
      <c r="XM92" s="112"/>
      <c r="XN92" s="112"/>
      <c r="XO92" s="112"/>
      <c r="XP92" s="112"/>
      <c r="XQ92" s="112"/>
      <c r="XR92" s="112"/>
      <c r="XS92" s="112"/>
      <c r="XT92" s="112"/>
      <c r="XU92" s="112"/>
      <c r="XV92" s="112"/>
      <c r="XW92" s="112"/>
      <c r="XX92" s="112"/>
      <c r="XY92" s="112"/>
      <c r="XZ92" s="112"/>
      <c r="YA92" s="112"/>
      <c r="YB92" s="112"/>
      <c r="YC92" s="112"/>
      <c r="YD92" s="112"/>
      <c r="YE92" s="112"/>
      <c r="YF92" s="112"/>
      <c r="YG92" s="112"/>
      <c r="YH92" s="112"/>
      <c r="YI92" s="112"/>
      <c r="YJ92" s="112"/>
      <c r="YK92" s="112"/>
      <c r="YL92" s="112"/>
      <c r="YM92" s="112"/>
      <c r="YN92" s="112"/>
      <c r="YO92" s="112"/>
      <c r="YP92" s="112"/>
      <c r="YQ92" s="112"/>
      <c r="YR92" s="112"/>
      <c r="YS92" s="112"/>
      <c r="YT92" s="112"/>
      <c r="YU92" s="112"/>
      <c r="YV92" s="112"/>
      <c r="YW92" s="112"/>
      <c r="YX92" s="112"/>
      <c r="YY92" s="112"/>
      <c r="YZ92" s="112"/>
      <c r="ZA92" s="112"/>
      <c r="ZB92" s="112"/>
      <c r="ZC92" s="112"/>
      <c r="ZD92" s="112"/>
      <c r="ZE92" s="112"/>
      <c r="ZF92" s="112"/>
      <c r="ZG92" s="112"/>
      <c r="ZH92" s="112"/>
      <c r="ZI92" s="112"/>
      <c r="ZJ92" s="112"/>
      <c r="ZK92" s="112"/>
      <c r="ZL92" s="112"/>
      <c r="ZM92" s="112"/>
      <c r="ZN92" s="112"/>
      <c r="ZO92" s="112"/>
      <c r="ZP92" s="112"/>
      <c r="ZQ92" s="112"/>
      <c r="ZR92" s="112"/>
      <c r="ZS92" s="112"/>
      <c r="ZT92" s="112"/>
      <c r="ZU92" s="112"/>
      <c r="ZV92" s="112"/>
      <c r="ZW92" s="112"/>
      <c r="ZX92" s="112"/>
      <c r="ZY92" s="112"/>
      <c r="ZZ92" s="112"/>
      <c r="AAA92" s="112"/>
      <c r="AAB92" s="112"/>
      <c r="AAC92" s="112"/>
      <c r="AAD92" s="112"/>
      <c r="AAE92" s="112"/>
      <c r="AAF92" s="112"/>
      <c r="AAG92" s="112"/>
      <c r="AAH92" s="112"/>
      <c r="AAI92" s="112"/>
      <c r="AAJ92" s="112"/>
      <c r="AAK92" s="112"/>
      <c r="AAL92" s="112"/>
      <c r="AAM92" s="112"/>
      <c r="AAN92" s="112"/>
      <c r="AAO92" s="112"/>
      <c r="AAP92" s="112"/>
      <c r="AAQ92" s="112"/>
      <c r="AAR92" s="112"/>
      <c r="AAS92" s="112"/>
      <c r="AAT92" s="112"/>
      <c r="AAU92" s="112"/>
      <c r="AAV92" s="112"/>
      <c r="AAW92" s="112"/>
      <c r="AAX92" s="112"/>
      <c r="AAY92" s="112"/>
      <c r="AAZ92" s="112"/>
      <c r="ABA92" s="112"/>
      <c r="ABB92" s="112"/>
      <c r="ABC92" s="112"/>
      <c r="ABD92" s="112"/>
      <c r="ABE92" s="112"/>
      <c r="ABF92" s="112"/>
      <c r="ABG92" s="112"/>
      <c r="ABH92" s="112"/>
      <c r="ABI92" s="112"/>
      <c r="ABJ92" s="112"/>
      <c r="ABK92" s="112"/>
      <c r="ABL92" s="112"/>
      <c r="ABM92" s="112"/>
      <c r="ABN92" s="112"/>
      <c r="ABO92" s="112"/>
      <c r="ABP92" s="112"/>
      <c r="ABQ92" s="112"/>
      <c r="ABR92" s="112"/>
      <c r="ABS92" s="112"/>
      <c r="ABT92" s="112"/>
      <c r="ABU92" s="112"/>
      <c r="ABV92" s="112"/>
      <c r="ABW92" s="112"/>
      <c r="ABX92" s="112"/>
      <c r="ABY92" s="112"/>
      <c r="ABZ92" s="112"/>
      <c r="ACA92" s="112"/>
      <c r="ACB92" s="112"/>
      <c r="ACC92" s="112"/>
      <c r="ACD92" s="112"/>
      <c r="ACE92" s="112"/>
      <c r="ACF92" s="112"/>
      <c r="ACG92" s="112"/>
      <c r="ACH92" s="112"/>
      <c r="ACI92" s="112"/>
      <c r="ACJ92" s="112"/>
      <c r="ACK92" s="112"/>
      <c r="ACL92" s="112"/>
      <c r="ACM92" s="112"/>
      <c r="ACN92" s="112"/>
      <c r="ACO92" s="112"/>
      <c r="ACP92" s="112"/>
      <c r="ACQ92" s="112"/>
      <c r="ACR92" s="112"/>
      <c r="ACS92" s="112"/>
      <c r="ACT92" s="112"/>
      <c r="ACU92" s="112"/>
      <c r="ACV92" s="112"/>
      <c r="ACW92" s="112"/>
      <c r="ACX92" s="112"/>
      <c r="ACY92" s="112"/>
      <c r="ACZ92" s="112"/>
      <c r="ADA92" s="112"/>
      <c r="ADB92" s="112"/>
      <c r="ADC92" s="112"/>
      <c r="ADD92" s="112"/>
      <c r="ADE92" s="112"/>
      <c r="ADF92" s="112"/>
      <c r="ADG92" s="112"/>
      <c r="ADH92" s="112"/>
      <c r="ADI92" s="112"/>
      <c r="ADJ92" s="112"/>
      <c r="ADK92" s="112"/>
      <c r="ADL92" s="112"/>
      <c r="ADM92" s="112"/>
      <c r="ADN92" s="112"/>
      <c r="ADO92" s="112"/>
      <c r="ADP92" s="112"/>
      <c r="ADQ92" s="112"/>
      <c r="ADR92" s="112"/>
      <c r="ADS92" s="112"/>
      <c r="ADT92" s="112"/>
      <c r="ADU92" s="112"/>
      <c r="ADV92" s="112"/>
      <c r="ADW92" s="112"/>
      <c r="ADX92" s="112"/>
      <c r="ADY92" s="112"/>
      <c r="ADZ92" s="112"/>
      <c r="AEA92" s="112"/>
      <c r="AEB92" s="112"/>
      <c r="AEC92" s="112"/>
      <c r="AED92" s="112"/>
      <c r="AEE92" s="112"/>
      <c r="AEF92" s="112"/>
      <c r="AEG92" s="112"/>
      <c r="AEH92" s="112"/>
      <c r="AEI92" s="112"/>
      <c r="AEJ92" s="112"/>
      <c r="AEK92" s="112"/>
      <c r="AEL92" s="112"/>
      <c r="AEM92" s="112"/>
      <c r="AEN92" s="112"/>
      <c r="AEO92" s="112"/>
      <c r="AEP92" s="112"/>
      <c r="AEQ92" s="112"/>
      <c r="AER92" s="112"/>
      <c r="AES92" s="112"/>
      <c r="AET92" s="112"/>
      <c r="AEU92" s="112"/>
      <c r="AEV92" s="112"/>
      <c r="AEW92" s="112"/>
      <c r="AEX92" s="112"/>
      <c r="AEY92" s="112"/>
      <c r="AEZ92" s="112"/>
      <c r="AFA92" s="112"/>
      <c r="AFB92" s="112"/>
      <c r="AFC92" s="112"/>
      <c r="AFD92" s="112"/>
      <c r="AFE92" s="112"/>
      <c r="AFF92" s="112"/>
      <c r="AFG92" s="112"/>
      <c r="AFH92" s="112"/>
      <c r="AFI92" s="112"/>
      <c r="AFJ92" s="112"/>
      <c r="AFK92" s="112"/>
      <c r="AFL92" s="112"/>
      <c r="AFM92" s="112"/>
      <c r="AFN92" s="112"/>
      <c r="AFO92" s="112"/>
      <c r="AFP92" s="112"/>
      <c r="AFQ92" s="112"/>
      <c r="AFR92" s="112"/>
      <c r="AFS92" s="112"/>
      <c r="AFT92" s="112"/>
      <c r="AFU92" s="112"/>
      <c r="AFV92" s="112"/>
      <c r="AFW92" s="112"/>
      <c r="AFX92" s="112"/>
      <c r="AFY92" s="112"/>
      <c r="AFZ92" s="112"/>
      <c r="AGA92" s="112"/>
      <c r="AGB92" s="112"/>
      <c r="AGC92" s="112"/>
      <c r="AGD92" s="112"/>
      <c r="AGE92" s="112"/>
      <c r="AGF92" s="112"/>
      <c r="AGG92" s="112"/>
      <c r="AGH92" s="112"/>
      <c r="AGI92" s="112"/>
      <c r="AGJ92" s="112"/>
      <c r="AGK92" s="112"/>
      <c r="AGL92" s="112"/>
      <c r="AGM92" s="112"/>
      <c r="AGN92" s="112"/>
      <c r="AGO92" s="112"/>
      <c r="AGP92" s="112"/>
      <c r="AGQ92" s="112"/>
      <c r="AGR92" s="112"/>
      <c r="AGS92" s="112"/>
      <c r="AGT92" s="112"/>
      <c r="AGU92" s="112"/>
      <c r="AGV92" s="112"/>
      <c r="AGW92" s="112"/>
      <c r="AGX92" s="112"/>
      <c r="AGY92" s="112"/>
      <c r="AGZ92" s="112"/>
      <c r="AHA92" s="112"/>
      <c r="AHB92" s="112"/>
      <c r="AHC92" s="112"/>
      <c r="AHD92" s="112"/>
      <c r="AHE92" s="112"/>
      <c r="AHF92" s="112"/>
      <c r="AHG92" s="112"/>
      <c r="AHH92" s="112"/>
      <c r="AHI92" s="112"/>
      <c r="AHJ92" s="112"/>
      <c r="AHK92" s="112"/>
      <c r="AHL92" s="112"/>
      <c r="AHM92" s="112"/>
      <c r="AHN92" s="112"/>
      <c r="AHO92" s="112"/>
      <c r="AHP92" s="112"/>
      <c r="AHQ92" s="112"/>
      <c r="AHR92" s="112"/>
      <c r="AHS92" s="112"/>
      <c r="AHT92" s="112"/>
      <c r="AHU92" s="112"/>
      <c r="AHV92" s="112"/>
      <c r="AHW92" s="112"/>
      <c r="AHX92" s="112"/>
      <c r="AHY92" s="112"/>
      <c r="AHZ92" s="112"/>
      <c r="AIA92" s="112"/>
      <c r="AIB92" s="112"/>
      <c r="AIC92" s="112"/>
      <c r="AID92" s="112"/>
      <c r="AIE92" s="112"/>
      <c r="AIF92" s="112"/>
      <c r="AIG92" s="112"/>
      <c r="AIH92" s="112"/>
      <c r="AII92" s="112"/>
      <c r="AIJ92" s="112"/>
      <c r="AIK92" s="112"/>
      <c r="AIL92" s="112"/>
      <c r="AIM92" s="112"/>
      <c r="AIN92" s="112"/>
      <c r="AIO92" s="112"/>
      <c r="AIP92" s="112"/>
      <c r="AIQ92" s="112"/>
      <c r="AIR92" s="112"/>
      <c r="AIS92" s="112"/>
      <c r="AIT92" s="112"/>
      <c r="AIU92" s="112"/>
      <c r="AIV92" s="112"/>
      <c r="AIW92" s="112"/>
      <c r="AIX92" s="112"/>
      <c r="AIY92" s="112"/>
      <c r="AIZ92" s="112"/>
      <c r="AJA92" s="112"/>
      <c r="AJB92" s="112"/>
      <c r="AJC92" s="112"/>
      <c r="AJD92" s="112"/>
      <c r="AJE92" s="112"/>
      <c r="AJF92" s="112"/>
      <c r="AJG92" s="112"/>
      <c r="AJH92" s="112"/>
      <c r="AJI92" s="112"/>
      <c r="AJJ92" s="112"/>
      <c r="AJK92" s="112"/>
      <c r="AJL92" s="112"/>
      <c r="AJM92" s="112"/>
      <c r="AJN92" s="112"/>
      <c r="AJO92" s="112"/>
      <c r="AJP92" s="112"/>
      <c r="AJQ92" s="112"/>
      <c r="AJR92" s="112"/>
      <c r="AJS92" s="112"/>
      <c r="AJT92" s="112"/>
      <c r="AJU92" s="112"/>
      <c r="AJV92" s="112"/>
      <c r="AJW92" s="112"/>
      <c r="AJX92" s="112"/>
      <c r="AJY92" s="112"/>
      <c r="AJZ92" s="112"/>
      <c r="AKA92" s="112"/>
      <c r="AKB92" s="112"/>
      <c r="AKC92" s="112"/>
      <c r="AKD92" s="112"/>
      <c r="AKE92" s="112"/>
      <c r="AKF92" s="112"/>
      <c r="AKG92" s="112"/>
      <c r="AKH92" s="112"/>
      <c r="AKI92" s="112"/>
      <c r="AKJ92" s="112"/>
      <c r="AKK92" s="112"/>
      <c r="AKL92" s="112"/>
      <c r="AKM92" s="112"/>
      <c r="AKN92" s="112"/>
      <c r="AKO92" s="112"/>
      <c r="AKP92" s="112"/>
      <c r="AKQ92" s="112"/>
      <c r="AKR92" s="112"/>
      <c r="AKS92" s="112"/>
      <c r="AKT92" s="112"/>
      <c r="AKU92" s="112"/>
      <c r="AKV92" s="112"/>
      <c r="AKW92" s="112"/>
      <c r="AKX92" s="112"/>
      <c r="AKY92" s="112"/>
      <c r="AKZ92" s="112"/>
      <c r="ALA92" s="112"/>
      <c r="ALB92" s="112"/>
      <c r="ALC92" s="112"/>
      <c r="ALD92" s="112"/>
      <c r="ALE92" s="112"/>
      <c r="ALF92" s="112"/>
      <c r="ALG92" s="112"/>
      <c r="ALH92" s="112"/>
      <c r="ALI92" s="112"/>
      <c r="ALJ92" s="112"/>
      <c r="ALK92" s="112"/>
      <c r="ALL92" s="112"/>
      <c r="ALM92" s="112"/>
      <c r="ALN92" s="112"/>
      <c r="ALO92" s="112"/>
      <c r="ALP92" s="112"/>
      <c r="ALQ92" s="112"/>
      <c r="ALR92" s="112"/>
      <c r="ALS92" s="112"/>
      <c r="ALT92" s="112"/>
      <c r="ALU92" s="112"/>
      <c r="ALV92" s="112"/>
      <c r="ALW92" s="112"/>
      <c r="ALX92" s="112"/>
      <c r="ALY92" s="112"/>
      <c r="ALZ92" s="112"/>
      <c r="AMA92" s="112"/>
      <c r="AMB92" s="112"/>
      <c r="AMC92" s="112"/>
      <c r="AMD92" s="112"/>
      <c r="AME92" s="112"/>
      <c r="AMF92" s="112"/>
      <c r="AMG92" s="112"/>
      <c r="AMH92" s="112"/>
      <c r="AMI92" s="112"/>
      <c r="AMJ92" s="112"/>
      <c r="AMK92" s="112"/>
      <c r="AML92" s="112"/>
      <c r="AMM92" s="112"/>
      <c r="AMN92" s="112"/>
      <c r="AMO92" s="112"/>
      <c r="AMP92" s="112"/>
      <c r="AMQ92" s="112"/>
      <c r="AMR92" s="112"/>
      <c r="AMS92" s="112"/>
      <c r="AMT92" s="112"/>
      <c r="AMU92" s="112"/>
      <c r="AMV92" s="112"/>
      <c r="AMW92" s="112"/>
      <c r="AMX92" s="112"/>
      <c r="AMY92" s="112"/>
      <c r="AMZ92" s="112"/>
      <c r="ANA92" s="112"/>
      <c r="ANB92" s="112"/>
      <c r="ANC92" s="112"/>
      <c r="AND92" s="112"/>
      <c r="ANE92" s="112"/>
      <c r="ANF92" s="112"/>
      <c r="ANG92" s="112"/>
      <c r="ANH92" s="112"/>
      <c r="ANI92" s="112"/>
      <c r="ANJ92" s="112"/>
      <c r="ANK92" s="112"/>
      <c r="ANL92" s="112"/>
      <c r="ANM92" s="112"/>
      <c r="ANN92" s="112"/>
      <c r="ANO92" s="112"/>
      <c r="ANP92" s="112"/>
      <c r="ANQ92" s="112"/>
      <c r="ANR92" s="112"/>
      <c r="ANS92" s="112"/>
      <c r="ANT92" s="112"/>
      <c r="ANU92" s="112"/>
      <c r="ANV92" s="112"/>
      <c r="ANW92" s="112"/>
      <c r="ANX92" s="112"/>
      <c r="ANY92" s="112"/>
      <c r="ANZ92" s="112"/>
      <c r="AOA92" s="112"/>
      <c r="AOB92" s="112"/>
      <c r="AOC92" s="112"/>
      <c r="AOD92" s="112"/>
      <c r="AOE92" s="112"/>
      <c r="AOF92" s="112"/>
      <c r="AOG92" s="112"/>
      <c r="AOH92" s="112"/>
      <c r="AOI92" s="112"/>
      <c r="AOJ92" s="112"/>
      <c r="AOK92" s="112"/>
      <c r="AOL92" s="112"/>
      <c r="AOM92" s="112"/>
      <c r="AON92" s="112"/>
      <c r="AOO92" s="112"/>
      <c r="AOP92" s="112"/>
      <c r="AOQ92" s="112"/>
      <c r="AOR92" s="112"/>
      <c r="AOS92" s="112"/>
      <c r="AOT92" s="112"/>
      <c r="AOU92" s="112"/>
      <c r="AOV92" s="112"/>
      <c r="AOW92" s="112"/>
      <c r="AOX92" s="112"/>
      <c r="AOY92" s="112"/>
      <c r="AOZ92" s="112"/>
      <c r="APA92" s="112"/>
      <c r="APB92" s="112"/>
      <c r="APC92" s="112"/>
      <c r="APD92" s="112"/>
      <c r="APE92" s="112"/>
      <c r="APF92" s="112"/>
      <c r="APG92" s="112"/>
      <c r="APH92" s="112"/>
      <c r="API92" s="112"/>
      <c r="APJ92" s="112"/>
      <c r="APK92" s="112"/>
      <c r="APL92" s="112"/>
      <c r="APM92" s="112"/>
      <c r="APN92" s="112"/>
      <c r="APO92" s="112"/>
      <c r="APP92" s="112"/>
      <c r="APQ92" s="112"/>
      <c r="APR92" s="112"/>
      <c r="APS92" s="112"/>
      <c r="APT92" s="112"/>
      <c r="APU92" s="112"/>
      <c r="APV92" s="112"/>
      <c r="APW92" s="112"/>
      <c r="APX92" s="112"/>
      <c r="APY92" s="112"/>
      <c r="APZ92" s="112"/>
      <c r="AQA92" s="112"/>
      <c r="AQB92" s="112"/>
      <c r="AQC92" s="112"/>
      <c r="AQD92" s="112"/>
      <c r="AQE92" s="112"/>
      <c r="AQF92" s="112"/>
      <c r="AQG92" s="112"/>
      <c r="AQH92" s="112"/>
      <c r="AQI92" s="112"/>
      <c r="AQJ92" s="112"/>
      <c r="AQK92" s="112"/>
      <c r="AQL92" s="112"/>
      <c r="AQM92" s="112"/>
      <c r="AQN92" s="112"/>
      <c r="AQO92" s="112"/>
      <c r="AQP92" s="112"/>
      <c r="AQQ92" s="112"/>
      <c r="AQR92" s="112"/>
      <c r="AQS92" s="112"/>
      <c r="AQT92" s="112"/>
      <c r="AQU92" s="112"/>
      <c r="AQV92" s="112"/>
      <c r="AQW92" s="112"/>
      <c r="AQX92" s="112"/>
      <c r="AQY92" s="112"/>
      <c r="AQZ92" s="112"/>
      <c r="ARA92" s="112"/>
      <c r="ARB92" s="112"/>
      <c r="ARC92" s="112"/>
      <c r="ARD92" s="112"/>
      <c r="ARE92" s="112"/>
      <c r="ARF92" s="112"/>
      <c r="ARG92" s="112"/>
      <c r="ARH92" s="112"/>
      <c r="ARI92" s="112"/>
      <c r="ARJ92" s="112"/>
      <c r="ARK92" s="112"/>
      <c r="ARL92" s="112"/>
      <c r="ARM92" s="112"/>
      <c r="ARN92" s="112"/>
      <c r="ARO92" s="112"/>
      <c r="ARP92" s="112"/>
      <c r="ARQ92" s="112"/>
      <c r="ARR92" s="112"/>
      <c r="ARS92" s="112"/>
      <c r="ART92" s="112"/>
      <c r="ARU92" s="112"/>
      <c r="ARV92" s="112"/>
      <c r="ARW92" s="112"/>
      <c r="ARX92" s="112"/>
      <c r="ARY92" s="112"/>
      <c r="ARZ92" s="112"/>
      <c r="ASA92" s="112"/>
      <c r="ASB92" s="112"/>
      <c r="ASC92" s="112"/>
      <c r="ASD92" s="112"/>
      <c r="ASE92" s="112"/>
      <c r="ASF92" s="112"/>
      <c r="ASG92" s="112"/>
      <c r="ASH92" s="112"/>
      <c r="ASI92" s="112"/>
      <c r="ASJ92" s="112"/>
      <c r="ASK92" s="112"/>
      <c r="ASL92" s="112"/>
      <c r="ASM92" s="112"/>
      <c r="ASN92" s="112"/>
      <c r="ASO92" s="112"/>
      <c r="ASP92" s="112"/>
      <c r="ASQ92" s="112"/>
      <c r="ASR92" s="112"/>
      <c r="ASS92" s="112"/>
      <c r="AST92" s="112"/>
      <c r="ASU92" s="112"/>
      <c r="ASV92" s="112"/>
      <c r="ASW92" s="112"/>
      <c r="ASX92" s="112"/>
      <c r="ASY92" s="112"/>
      <c r="ASZ92" s="112"/>
      <c r="ATA92" s="112"/>
      <c r="ATB92" s="112"/>
      <c r="ATC92" s="112"/>
      <c r="ATD92" s="112"/>
      <c r="ATE92" s="112"/>
      <c r="ATF92" s="112"/>
      <c r="ATG92" s="112"/>
      <c r="ATH92" s="112"/>
      <c r="ATI92" s="112"/>
      <c r="ATJ92" s="112"/>
      <c r="ATK92" s="112"/>
      <c r="ATL92" s="112"/>
      <c r="ATM92" s="112"/>
      <c r="ATN92" s="112"/>
      <c r="ATO92" s="112"/>
      <c r="ATP92" s="112"/>
      <c r="ATQ92" s="112"/>
      <c r="ATR92" s="112"/>
      <c r="ATS92" s="112"/>
      <c r="ATT92" s="112"/>
      <c r="ATU92" s="112"/>
      <c r="ATV92" s="112"/>
      <c r="ATW92" s="112"/>
      <c r="ATX92" s="112"/>
      <c r="ATY92" s="112"/>
      <c r="ATZ92" s="112"/>
      <c r="AUA92" s="112"/>
      <c r="AUB92" s="112"/>
      <c r="AUC92" s="112"/>
      <c r="AUD92" s="112"/>
      <c r="AUE92" s="112"/>
      <c r="AUF92" s="112"/>
      <c r="AUG92" s="112"/>
      <c r="AUH92" s="112"/>
      <c r="AUI92" s="112"/>
      <c r="AUJ92" s="112"/>
      <c r="AUK92" s="112"/>
      <c r="AUL92" s="112"/>
      <c r="AUM92" s="112"/>
      <c r="AUN92" s="112"/>
      <c r="AUO92" s="112"/>
      <c r="AUP92" s="112"/>
      <c r="AUQ92" s="112"/>
      <c r="AUR92" s="112"/>
      <c r="AUS92" s="112"/>
      <c r="AUT92" s="112"/>
      <c r="AUU92" s="112"/>
      <c r="AUV92" s="112"/>
      <c r="AUW92" s="112"/>
      <c r="AUX92" s="112"/>
      <c r="AUY92" s="112"/>
      <c r="AUZ92" s="112"/>
      <c r="AVA92" s="112"/>
      <c r="AVB92" s="112"/>
      <c r="AVC92" s="112"/>
      <c r="AVD92" s="112"/>
      <c r="AVE92" s="112"/>
      <c r="AVF92" s="112"/>
      <c r="AVG92" s="112"/>
      <c r="AVH92" s="112"/>
      <c r="AVI92" s="112"/>
      <c r="AVJ92" s="112"/>
      <c r="AVK92" s="112"/>
      <c r="AVL92" s="112"/>
      <c r="AVM92" s="112"/>
      <c r="AVN92" s="112"/>
      <c r="AVO92" s="112"/>
      <c r="AVP92" s="112"/>
      <c r="AVQ92" s="112"/>
      <c r="AVR92" s="112"/>
      <c r="AVS92" s="112"/>
      <c r="AVT92" s="112"/>
      <c r="AVU92" s="112"/>
      <c r="AVV92" s="112"/>
      <c r="AVW92" s="112"/>
      <c r="AVX92" s="112"/>
      <c r="AVY92" s="112"/>
      <c r="AVZ92" s="112"/>
      <c r="AWA92" s="112"/>
      <c r="AWB92" s="112"/>
      <c r="AWC92" s="112"/>
      <c r="AWD92" s="112"/>
      <c r="AWE92" s="112"/>
      <c r="AWF92" s="112"/>
      <c r="AWG92" s="112"/>
      <c r="AWH92" s="112"/>
      <c r="AWI92" s="112"/>
      <c r="AWJ92" s="112"/>
      <c r="AWK92" s="112"/>
      <c r="AWL92" s="112"/>
      <c r="AWM92" s="112"/>
      <c r="AWN92" s="112"/>
      <c r="AWO92" s="112"/>
      <c r="AWP92" s="112"/>
      <c r="AWQ92" s="112"/>
      <c r="AWR92" s="112"/>
      <c r="AWS92" s="112"/>
      <c r="AWT92" s="112"/>
      <c r="AWU92" s="112"/>
      <c r="AWV92" s="112"/>
      <c r="AWW92" s="112"/>
      <c r="AWX92" s="112"/>
      <c r="AWY92" s="112"/>
      <c r="AWZ92" s="112"/>
      <c r="AXA92" s="112"/>
      <c r="AXB92" s="112"/>
      <c r="AXC92" s="112"/>
      <c r="AXD92" s="112"/>
      <c r="AXE92" s="112"/>
      <c r="AXF92" s="112"/>
      <c r="AXG92" s="112"/>
      <c r="AXH92" s="112"/>
      <c r="AXI92" s="112"/>
      <c r="AXJ92" s="112"/>
      <c r="AXK92" s="112"/>
      <c r="AXL92" s="112"/>
      <c r="AXM92" s="112"/>
      <c r="AXN92" s="112"/>
      <c r="AXO92" s="112"/>
      <c r="AXP92" s="112"/>
      <c r="AXQ92" s="112"/>
      <c r="AXR92" s="112"/>
      <c r="AXS92" s="112"/>
      <c r="AXT92" s="112"/>
      <c r="AXU92" s="112"/>
      <c r="AXV92" s="112"/>
      <c r="AXW92" s="112"/>
      <c r="AXX92" s="112"/>
      <c r="AXY92" s="112"/>
      <c r="AXZ92" s="112"/>
      <c r="AYA92" s="112"/>
      <c r="AYB92" s="112"/>
      <c r="AYC92" s="112"/>
      <c r="AYD92" s="112"/>
      <c r="AYE92" s="112"/>
      <c r="AYF92" s="112"/>
      <c r="AYG92" s="112"/>
      <c r="AYH92" s="112"/>
      <c r="AYI92" s="112"/>
      <c r="AYJ92" s="112"/>
      <c r="AYK92" s="112"/>
      <c r="AYL92" s="112"/>
      <c r="AYM92" s="112"/>
      <c r="AYN92" s="112"/>
      <c r="AYO92" s="112"/>
      <c r="AYP92" s="112"/>
      <c r="AYQ92" s="112"/>
      <c r="AYR92" s="112"/>
      <c r="AYS92" s="112"/>
      <c r="AYT92" s="112"/>
      <c r="AYU92" s="112"/>
      <c r="AYV92" s="112"/>
      <c r="AYW92" s="112"/>
      <c r="AYX92" s="112"/>
      <c r="AYY92" s="112"/>
      <c r="AYZ92" s="112"/>
      <c r="AZA92" s="112"/>
      <c r="AZB92" s="112"/>
      <c r="AZC92" s="112"/>
      <c r="AZD92" s="112"/>
      <c r="AZE92" s="112"/>
      <c r="AZF92" s="112"/>
      <c r="AZG92" s="112"/>
      <c r="AZH92" s="112"/>
      <c r="AZI92" s="112"/>
      <c r="AZJ92" s="112"/>
      <c r="AZK92" s="112"/>
      <c r="AZL92" s="112"/>
      <c r="AZM92" s="112"/>
      <c r="AZN92" s="112"/>
      <c r="AZO92" s="112"/>
      <c r="AZP92" s="112"/>
      <c r="AZQ92" s="112"/>
      <c r="AZR92" s="112"/>
      <c r="AZS92" s="112"/>
      <c r="AZT92" s="112"/>
      <c r="AZU92" s="112"/>
      <c r="AZV92" s="112"/>
      <c r="AZW92" s="112"/>
      <c r="AZX92" s="112"/>
      <c r="AZY92" s="112"/>
      <c r="AZZ92" s="112"/>
      <c r="BAA92" s="112"/>
      <c r="BAB92" s="112"/>
      <c r="BAC92" s="112"/>
      <c r="BAD92" s="112"/>
      <c r="BAE92" s="112"/>
      <c r="BAF92" s="112"/>
      <c r="BAG92" s="112"/>
      <c r="BAH92" s="112"/>
      <c r="BAI92" s="112"/>
      <c r="BAJ92" s="112"/>
      <c r="BAK92" s="112"/>
      <c r="BAL92" s="112"/>
      <c r="BAM92" s="112"/>
      <c r="BAN92" s="112"/>
      <c r="BAO92" s="112"/>
      <c r="BAP92" s="112"/>
      <c r="BAQ92" s="112"/>
      <c r="BAR92" s="112"/>
      <c r="BAS92" s="112"/>
      <c r="BAT92" s="112"/>
      <c r="BAU92" s="112"/>
      <c r="BAV92" s="112"/>
      <c r="BAW92" s="112"/>
      <c r="BAX92" s="112"/>
      <c r="BAY92" s="112"/>
      <c r="BAZ92" s="112"/>
      <c r="BBA92" s="112"/>
      <c r="BBB92" s="112"/>
      <c r="BBC92" s="112"/>
      <c r="BBD92" s="112"/>
      <c r="BBE92" s="112"/>
      <c r="BBF92" s="112"/>
      <c r="BBG92" s="112"/>
      <c r="BBH92" s="112"/>
      <c r="BBI92" s="112"/>
      <c r="BBJ92" s="112"/>
      <c r="BBK92" s="112"/>
      <c r="BBL92" s="112"/>
      <c r="BBM92" s="112"/>
      <c r="BBN92" s="112"/>
      <c r="BBO92" s="112"/>
      <c r="BBP92" s="112"/>
      <c r="BBQ92" s="112"/>
      <c r="BBR92" s="112"/>
      <c r="BBS92" s="112"/>
      <c r="BBT92" s="112"/>
      <c r="BBU92" s="112"/>
      <c r="BBV92" s="112"/>
      <c r="BBW92" s="112"/>
      <c r="BBX92" s="112"/>
      <c r="BBY92" s="112"/>
      <c r="BBZ92" s="112"/>
      <c r="BCA92" s="112"/>
      <c r="BCB92" s="112"/>
      <c r="BCC92" s="112"/>
      <c r="BCD92" s="112"/>
      <c r="BCE92" s="112"/>
      <c r="BCF92" s="112"/>
      <c r="BCG92" s="112"/>
      <c r="BCH92" s="112"/>
      <c r="BCI92" s="112"/>
      <c r="BCJ92" s="112"/>
      <c r="BCK92" s="112"/>
      <c r="BCL92" s="112"/>
      <c r="BCM92" s="112"/>
      <c r="BCN92" s="112"/>
      <c r="BCO92" s="112"/>
      <c r="BCP92" s="112"/>
      <c r="BCQ92" s="112"/>
      <c r="BCR92" s="112"/>
      <c r="BCS92" s="112"/>
      <c r="BCT92" s="112"/>
      <c r="BCU92" s="112"/>
      <c r="BCV92" s="112"/>
      <c r="BCW92" s="112"/>
      <c r="BCX92" s="112"/>
      <c r="BCY92" s="112"/>
      <c r="BCZ92" s="112"/>
      <c r="BDA92" s="112"/>
      <c r="BDB92" s="112"/>
      <c r="BDC92" s="112"/>
      <c r="BDD92" s="112"/>
      <c r="BDE92" s="112"/>
      <c r="BDF92" s="112"/>
      <c r="BDG92" s="112"/>
      <c r="BDH92" s="112"/>
      <c r="BDI92" s="112"/>
      <c r="BDJ92" s="112"/>
      <c r="BDK92" s="112"/>
      <c r="BDL92" s="112"/>
      <c r="BDM92" s="112"/>
      <c r="BDN92" s="112"/>
      <c r="BDO92" s="112"/>
      <c r="BDP92" s="112"/>
      <c r="BDQ92" s="112"/>
      <c r="BDR92" s="112"/>
      <c r="BDS92" s="112"/>
      <c r="BDT92" s="112"/>
      <c r="BDU92" s="112"/>
      <c r="BDV92" s="112"/>
      <c r="BDW92" s="112"/>
      <c r="BDX92" s="112"/>
      <c r="BDY92" s="112"/>
      <c r="BDZ92" s="112"/>
      <c r="BEA92" s="112"/>
      <c r="BEB92" s="112"/>
      <c r="BEC92" s="112"/>
      <c r="BED92" s="112"/>
      <c r="BEE92" s="112"/>
      <c r="BEF92" s="112"/>
      <c r="BEG92" s="112"/>
      <c r="BEH92" s="112"/>
      <c r="BEI92" s="112"/>
      <c r="BEJ92" s="112"/>
      <c r="BEK92" s="112"/>
      <c r="BEL92" s="112"/>
      <c r="BEM92" s="112"/>
      <c r="BEN92" s="112"/>
      <c r="BEO92" s="112"/>
      <c r="BEP92" s="112"/>
      <c r="BEQ92" s="112"/>
      <c r="BER92" s="112"/>
      <c r="BES92" s="112"/>
      <c r="BET92" s="112"/>
      <c r="BEU92" s="112"/>
      <c r="BEV92" s="112"/>
      <c r="BEW92" s="112"/>
      <c r="BEX92" s="112"/>
      <c r="BEY92" s="112"/>
      <c r="BEZ92" s="112"/>
      <c r="BFA92" s="112"/>
      <c r="BFB92" s="112"/>
      <c r="BFC92" s="112"/>
      <c r="BFD92" s="112"/>
      <c r="BFE92" s="112"/>
      <c r="BFF92" s="112"/>
      <c r="BFG92" s="112"/>
      <c r="BFH92" s="112"/>
      <c r="BFI92" s="112"/>
      <c r="BFJ92" s="112"/>
      <c r="BFK92" s="112"/>
      <c r="BFL92" s="112"/>
      <c r="BFM92" s="112"/>
      <c r="BFN92" s="112"/>
      <c r="BFO92" s="112"/>
      <c r="BFP92" s="112"/>
      <c r="BFQ92" s="112"/>
      <c r="BFR92" s="112"/>
      <c r="BFS92" s="112"/>
      <c r="BFT92" s="112"/>
      <c r="BFU92" s="112"/>
      <c r="BFV92" s="112"/>
      <c r="BFW92" s="112"/>
      <c r="BFX92" s="112"/>
      <c r="BFY92" s="112"/>
      <c r="BFZ92" s="112"/>
      <c r="BGA92" s="112"/>
      <c r="BGB92" s="112"/>
      <c r="BGC92" s="112"/>
      <c r="BGD92" s="112"/>
      <c r="BGE92" s="112"/>
      <c r="BGF92" s="112"/>
      <c r="BGG92" s="112"/>
      <c r="BGH92" s="112"/>
      <c r="BGI92" s="112"/>
      <c r="BGJ92" s="112"/>
      <c r="BGK92" s="112"/>
      <c r="BGL92" s="112"/>
      <c r="BGM92" s="112"/>
      <c r="BGN92" s="112"/>
      <c r="BGO92" s="112"/>
      <c r="BGP92" s="112"/>
      <c r="BGQ92" s="112"/>
      <c r="BGR92" s="112"/>
      <c r="BGS92" s="112"/>
      <c r="BGT92" s="112"/>
      <c r="BGU92" s="112"/>
      <c r="BGV92" s="112"/>
      <c r="BGW92" s="112"/>
      <c r="BGX92" s="112"/>
      <c r="BGY92" s="112"/>
      <c r="BGZ92" s="112"/>
      <c r="BHA92" s="112"/>
      <c r="BHB92" s="112"/>
      <c r="BHC92" s="112"/>
      <c r="BHD92" s="112"/>
      <c r="BHE92" s="112"/>
      <c r="BHF92" s="112"/>
      <c r="BHG92" s="112"/>
      <c r="BHH92" s="112"/>
      <c r="BHI92" s="112"/>
      <c r="BHJ92" s="112"/>
      <c r="BHK92" s="112"/>
      <c r="BHL92" s="112"/>
      <c r="BHM92" s="112"/>
      <c r="BHN92" s="112"/>
      <c r="BHO92" s="112"/>
      <c r="BHP92" s="112"/>
      <c r="BHQ92" s="112"/>
      <c r="BHR92" s="112"/>
      <c r="BHS92" s="112"/>
      <c r="BHT92" s="112"/>
      <c r="BHU92" s="112"/>
      <c r="BHV92" s="112"/>
      <c r="BHW92" s="112"/>
      <c r="BHX92" s="112"/>
      <c r="BHY92" s="112"/>
      <c r="BHZ92" s="112"/>
      <c r="BIA92" s="112"/>
      <c r="BIB92" s="112"/>
      <c r="BIC92" s="112"/>
      <c r="BID92" s="112"/>
      <c r="BIE92" s="112"/>
      <c r="BIF92" s="112"/>
      <c r="BIG92" s="112"/>
      <c r="BIH92" s="112"/>
      <c r="BII92" s="112"/>
      <c r="BIJ92" s="112"/>
      <c r="BIK92" s="112"/>
      <c r="BIL92" s="112"/>
      <c r="BIM92" s="112"/>
      <c r="BIN92" s="112"/>
      <c r="BIO92" s="112"/>
      <c r="BIP92" s="112"/>
      <c r="BIQ92" s="112"/>
      <c r="BIR92" s="112"/>
      <c r="BIS92" s="112"/>
      <c r="BIT92" s="112"/>
      <c r="BIU92" s="112"/>
      <c r="BIV92" s="112"/>
      <c r="BIW92" s="112"/>
      <c r="BIX92" s="112"/>
      <c r="BIY92" s="112"/>
      <c r="BIZ92" s="112"/>
      <c r="BJA92" s="112"/>
      <c r="BJB92" s="112"/>
      <c r="BJC92" s="112"/>
      <c r="BJD92" s="112"/>
      <c r="BJE92" s="112"/>
      <c r="BJF92" s="112"/>
      <c r="BJG92" s="112"/>
      <c r="BJH92" s="112"/>
      <c r="BJI92" s="112"/>
      <c r="BJJ92" s="112"/>
      <c r="BJK92" s="112"/>
      <c r="BJL92" s="112"/>
      <c r="BJM92" s="112"/>
      <c r="BJN92" s="112"/>
      <c r="BJO92" s="112"/>
      <c r="BJP92" s="112"/>
      <c r="BJQ92" s="112"/>
      <c r="BJR92" s="112"/>
      <c r="BJS92" s="112"/>
      <c r="BJT92" s="112"/>
      <c r="BJU92" s="112"/>
      <c r="BJV92" s="112"/>
      <c r="BJW92" s="112"/>
      <c r="BJX92" s="112"/>
      <c r="BJY92" s="112"/>
      <c r="BJZ92" s="112"/>
      <c r="BKA92" s="112"/>
      <c r="BKB92" s="112"/>
      <c r="BKC92" s="112"/>
      <c r="BKD92" s="112"/>
      <c r="BKE92" s="112"/>
      <c r="BKF92" s="112"/>
      <c r="BKG92" s="112"/>
      <c r="BKH92" s="112"/>
      <c r="BKI92" s="112"/>
      <c r="BKJ92" s="112"/>
      <c r="BKK92" s="112"/>
      <c r="BKL92" s="112"/>
      <c r="BKM92" s="112"/>
      <c r="BKN92" s="112"/>
      <c r="BKO92" s="112"/>
      <c r="BKP92" s="112"/>
      <c r="BKQ92" s="112"/>
      <c r="BKR92" s="112"/>
      <c r="BKS92" s="112"/>
      <c r="BKT92" s="112"/>
      <c r="BKU92" s="112"/>
      <c r="BKV92" s="112"/>
      <c r="BKW92" s="112"/>
      <c r="BKX92" s="112"/>
      <c r="BKY92" s="112"/>
      <c r="BKZ92" s="112"/>
      <c r="BLA92" s="112"/>
      <c r="BLB92" s="112"/>
      <c r="BLC92" s="112"/>
      <c r="BLD92" s="112"/>
      <c r="BLE92" s="112"/>
      <c r="BLF92" s="112"/>
      <c r="BLG92" s="112"/>
      <c r="BLH92" s="112"/>
      <c r="BLI92" s="112"/>
      <c r="BLJ92" s="112"/>
      <c r="BLK92" s="112"/>
      <c r="BLL92" s="112"/>
      <c r="BLM92" s="112"/>
      <c r="BLN92" s="112"/>
      <c r="BLO92" s="112"/>
      <c r="BLP92" s="112"/>
      <c r="BLQ92" s="112"/>
      <c r="BLR92" s="112"/>
      <c r="BLS92" s="112"/>
      <c r="BLT92" s="112"/>
      <c r="BLU92" s="112"/>
      <c r="BLV92" s="112"/>
      <c r="BLW92" s="112"/>
      <c r="BLX92" s="112"/>
      <c r="BLY92" s="112"/>
      <c r="BLZ92" s="112"/>
      <c r="BMA92" s="112"/>
      <c r="BMB92" s="112"/>
      <c r="BMC92" s="112"/>
      <c r="BMD92" s="112"/>
      <c r="BME92" s="112"/>
      <c r="BMF92" s="112"/>
      <c r="BMG92" s="112"/>
      <c r="BMH92" s="112"/>
      <c r="BMI92" s="112"/>
      <c r="BMJ92" s="112"/>
      <c r="BMK92" s="112"/>
      <c r="BML92" s="112"/>
      <c r="BMM92" s="112"/>
      <c r="BMN92" s="112"/>
      <c r="BMO92" s="112"/>
      <c r="BMP92" s="112"/>
      <c r="BMQ92" s="112"/>
      <c r="BMR92" s="112"/>
      <c r="BMS92" s="112"/>
      <c r="BMT92" s="112"/>
      <c r="BMU92" s="112"/>
      <c r="BMV92" s="112"/>
      <c r="BMW92" s="112"/>
      <c r="BMX92" s="112"/>
      <c r="BMY92" s="112"/>
      <c r="BMZ92" s="112"/>
      <c r="BNA92" s="112"/>
      <c r="BNB92" s="112"/>
      <c r="BNC92" s="112"/>
      <c r="BND92" s="112"/>
      <c r="BNE92" s="112"/>
      <c r="BNF92" s="112"/>
      <c r="BNG92" s="112"/>
      <c r="BNH92" s="112"/>
      <c r="BNI92" s="112"/>
      <c r="BNJ92" s="112"/>
      <c r="BNK92" s="112"/>
      <c r="BNL92" s="112"/>
      <c r="BNM92" s="112"/>
      <c r="BNN92" s="112"/>
      <c r="BNO92" s="112"/>
      <c r="BNP92" s="112"/>
      <c r="BNQ92" s="112"/>
      <c r="BNR92" s="112"/>
      <c r="BNS92" s="112"/>
      <c r="BNT92" s="112"/>
      <c r="BNU92" s="112"/>
      <c r="BNV92" s="112"/>
      <c r="BNW92" s="112"/>
      <c r="BNX92" s="112"/>
      <c r="BNY92" s="112"/>
      <c r="BNZ92" s="112"/>
      <c r="BOA92" s="112"/>
      <c r="BOB92" s="112"/>
      <c r="BOC92" s="112"/>
      <c r="BOD92" s="112"/>
      <c r="BOE92" s="112"/>
      <c r="BOF92" s="112"/>
      <c r="BOG92" s="112"/>
      <c r="BOH92" s="112"/>
      <c r="BOI92" s="112"/>
      <c r="BOJ92" s="112"/>
      <c r="BOK92" s="112"/>
      <c r="BOL92" s="112"/>
      <c r="BOM92" s="112"/>
      <c r="BON92" s="112"/>
      <c r="BOO92" s="112"/>
      <c r="BOP92" s="112"/>
      <c r="BOQ92" s="112"/>
      <c r="BOR92" s="112"/>
      <c r="BOS92" s="112"/>
      <c r="BOT92" s="112"/>
      <c r="BOU92" s="112"/>
      <c r="BOV92" s="112"/>
      <c r="BOW92" s="112"/>
      <c r="BOX92" s="112"/>
      <c r="BOY92" s="112"/>
      <c r="BOZ92" s="112"/>
      <c r="BPA92" s="112"/>
      <c r="BPB92" s="112"/>
      <c r="BPC92" s="112"/>
      <c r="BPD92" s="112"/>
      <c r="BPE92" s="112"/>
      <c r="BPF92" s="112"/>
      <c r="BPG92" s="112"/>
      <c r="BPH92" s="112"/>
      <c r="BPI92" s="112"/>
      <c r="BPJ92" s="112"/>
      <c r="BPK92" s="112"/>
      <c r="BPL92" s="112"/>
      <c r="BPM92" s="112"/>
      <c r="BPN92" s="112"/>
      <c r="BPO92" s="112"/>
      <c r="BPP92" s="112"/>
      <c r="BPQ92" s="112"/>
      <c r="BPR92" s="112"/>
      <c r="BPS92" s="112"/>
      <c r="BPT92" s="112"/>
      <c r="BPU92" s="112"/>
      <c r="BPV92" s="112"/>
      <c r="BPW92" s="112"/>
      <c r="BPX92" s="112"/>
      <c r="BPY92" s="112"/>
      <c r="BPZ92" s="112"/>
      <c r="BQA92" s="112"/>
      <c r="BQB92" s="112"/>
      <c r="BQC92" s="112"/>
      <c r="BQD92" s="112"/>
      <c r="BQE92" s="112"/>
      <c r="BQF92" s="112"/>
      <c r="BQG92" s="112"/>
      <c r="BQH92" s="112"/>
      <c r="BQI92" s="112"/>
      <c r="BQJ92" s="112"/>
      <c r="BQK92" s="112"/>
      <c r="BQL92" s="112"/>
      <c r="BQM92" s="112"/>
      <c r="BQN92" s="112"/>
      <c r="BQO92" s="112"/>
      <c r="BQP92" s="112"/>
      <c r="BQQ92" s="112"/>
      <c r="BQR92" s="112"/>
      <c r="BQS92" s="112"/>
      <c r="BQT92" s="112"/>
      <c r="BQU92" s="112"/>
      <c r="BQV92" s="112"/>
      <c r="BQW92" s="112"/>
      <c r="BQX92" s="112"/>
      <c r="BQY92" s="112"/>
      <c r="BQZ92" s="112"/>
      <c r="BRA92" s="112"/>
      <c r="BRB92" s="112"/>
      <c r="BRC92" s="112"/>
      <c r="BRD92" s="112"/>
      <c r="BRE92" s="112"/>
      <c r="BRF92" s="112"/>
      <c r="BRG92" s="112"/>
      <c r="BRH92" s="112"/>
      <c r="BRI92" s="112"/>
      <c r="BRJ92" s="112"/>
      <c r="BRK92" s="112"/>
      <c r="BRL92" s="112"/>
      <c r="BRM92" s="112"/>
      <c r="BRN92" s="112"/>
      <c r="BRO92" s="112"/>
      <c r="BRP92" s="112"/>
      <c r="BRQ92" s="112"/>
      <c r="BRR92" s="112"/>
      <c r="BRS92" s="112"/>
      <c r="BRT92" s="112"/>
      <c r="BRU92" s="112"/>
      <c r="BRV92" s="112"/>
      <c r="BRW92" s="112"/>
      <c r="BRX92" s="112"/>
      <c r="BRY92" s="112"/>
      <c r="BRZ92" s="112"/>
      <c r="BSA92" s="112"/>
      <c r="BSB92" s="112"/>
      <c r="BSC92" s="112"/>
      <c r="BSD92" s="112"/>
      <c r="BSE92" s="112"/>
      <c r="BSF92" s="112"/>
      <c r="BSG92" s="112"/>
      <c r="BSH92" s="112"/>
      <c r="BSI92" s="112"/>
      <c r="BSJ92" s="112"/>
      <c r="BSK92" s="112"/>
      <c r="BSL92" s="112"/>
      <c r="BSM92" s="112"/>
      <c r="BSN92" s="112"/>
      <c r="BSO92" s="112"/>
      <c r="BSP92" s="112"/>
      <c r="BSQ92" s="112"/>
      <c r="BSR92" s="112"/>
      <c r="BSS92" s="112"/>
      <c r="BST92" s="112"/>
      <c r="BSU92" s="112"/>
      <c r="BSV92" s="112"/>
      <c r="BSW92" s="112"/>
      <c r="BSX92" s="112"/>
      <c r="BSY92" s="112"/>
      <c r="BSZ92" s="112"/>
      <c r="BTA92" s="112"/>
      <c r="BTB92" s="112"/>
      <c r="BTC92" s="112"/>
      <c r="BTD92" s="112"/>
      <c r="BTE92" s="112"/>
      <c r="BTF92" s="112"/>
      <c r="BTG92" s="112"/>
      <c r="BTH92" s="112"/>
      <c r="BTI92" s="112"/>
      <c r="BTJ92" s="112"/>
      <c r="BTK92" s="112"/>
      <c r="BTL92" s="112"/>
      <c r="BTM92" s="112"/>
      <c r="BTN92" s="112"/>
      <c r="BTO92" s="112"/>
      <c r="BTP92" s="112"/>
      <c r="BTQ92" s="112"/>
      <c r="BTR92" s="112"/>
      <c r="BTS92" s="112"/>
      <c r="BTT92" s="112"/>
      <c r="BTU92" s="112"/>
      <c r="BTV92" s="112"/>
      <c r="BTW92" s="112"/>
      <c r="BTX92" s="112"/>
      <c r="BTY92" s="112"/>
      <c r="BTZ92" s="112"/>
      <c r="BUA92" s="112"/>
      <c r="BUB92" s="112"/>
      <c r="BUC92" s="112"/>
      <c r="BUD92" s="112"/>
      <c r="BUE92" s="112"/>
      <c r="BUF92" s="112"/>
      <c r="BUG92" s="112"/>
      <c r="BUH92" s="112"/>
      <c r="BUI92" s="112"/>
      <c r="BUJ92" s="112"/>
      <c r="BUK92" s="112"/>
      <c r="BUL92" s="112"/>
      <c r="BUM92" s="112"/>
      <c r="BUN92" s="112"/>
      <c r="BUO92" s="112"/>
      <c r="BUP92" s="112"/>
      <c r="BUQ92" s="112"/>
      <c r="BUR92" s="112"/>
      <c r="BUS92" s="112"/>
      <c r="BUT92" s="112"/>
      <c r="BUU92" s="112"/>
      <c r="BUV92" s="112"/>
      <c r="BUW92" s="112"/>
      <c r="BUX92" s="112"/>
      <c r="BUY92" s="112"/>
      <c r="BUZ92" s="112"/>
      <c r="BVA92" s="112"/>
      <c r="BVB92" s="112"/>
      <c r="BVC92" s="112"/>
      <c r="BVD92" s="112"/>
      <c r="BVE92" s="112"/>
      <c r="BVF92" s="112"/>
      <c r="BVG92" s="112"/>
      <c r="BVH92" s="112"/>
      <c r="BVI92" s="112"/>
      <c r="BVJ92" s="112"/>
      <c r="BVK92" s="112"/>
      <c r="BVL92" s="112"/>
      <c r="BVM92" s="112"/>
      <c r="BVN92" s="112"/>
      <c r="BVO92" s="112"/>
      <c r="BVP92" s="112"/>
      <c r="BVQ92" s="112"/>
      <c r="BVR92" s="112"/>
      <c r="BVS92" s="112"/>
      <c r="BVT92" s="112"/>
      <c r="BVU92" s="112"/>
      <c r="BVV92" s="112"/>
      <c r="BVW92" s="112"/>
      <c r="BVX92" s="112"/>
      <c r="BVY92" s="112"/>
      <c r="BVZ92" s="112"/>
      <c r="BWA92" s="112"/>
      <c r="BWB92" s="112"/>
      <c r="BWC92" s="112"/>
      <c r="BWD92" s="112"/>
      <c r="BWE92" s="112"/>
      <c r="BWF92" s="112"/>
      <c r="BWG92" s="112"/>
      <c r="BWH92" s="112"/>
      <c r="BWI92" s="112"/>
      <c r="BWJ92" s="112"/>
      <c r="BWK92" s="112"/>
      <c r="BWL92" s="112"/>
      <c r="BWM92" s="112"/>
      <c r="BWN92" s="112"/>
      <c r="BWO92" s="112"/>
      <c r="BWP92" s="112"/>
      <c r="BWQ92" s="112"/>
      <c r="BWR92" s="112"/>
      <c r="BWS92" s="112"/>
      <c r="BWT92" s="112"/>
      <c r="BWU92" s="112"/>
      <c r="BWV92" s="112"/>
      <c r="BWW92" s="112"/>
      <c r="BWX92" s="112"/>
      <c r="BWY92" s="112"/>
      <c r="BWZ92" s="112"/>
      <c r="BXA92" s="112"/>
      <c r="BXB92" s="112"/>
      <c r="BXC92" s="112"/>
      <c r="BXD92" s="112"/>
      <c r="BXE92" s="112"/>
      <c r="BXF92" s="112"/>
      <c r="BXG92" s="112"/>
      <c r="BXH92" s="112"/>
      <c r="BXI92" s="112"/>
      <c r="BXJ92" s="112"/>
      <c r="BXK92" s="112"/>
      <c r="BXL92" s="112"/>
      <c r="BXM92" s="112"/>
      <c r="BXN92" s="112"/>
      <c r="BXO92" s="112"/>
      <c r="BXP92" s="112"/>
      <c r="BXQ92" s="112"/>
      <c r="BXR92" s="112"/>
      <c r="BXS92" s="112"/>
      <c r="BXT92" s="112"/>
      <c r="BXU92" s="112"/>
      <c r="BXV92" s="112"/>
      <c r="BXW92" s="112"/>
      <c r="BXX92" s="112"/>
      <c r="BXY92" s="112"/>
      <c r="BXZ92" s="112"/>
      <c r="BYA92" s="112"/>
      <c r="BYB92" s="112"/>
      <c r="BYC92" s="112"/>
      <c r="BYD92" s="112"/>
      <c r="BYE92" s="112"/>
      <c r="BYF92" s="112"/>
      <c r="BYG92" s="112"/>
      <c r="BYH92" s="112"/>
      <c r="BYI92" s="112"/>
      <c r="BYJ92" s="112"/>
      <c r="BYK92" s="112"/>
      <c r="BYL92" s="112"/>
      <c r="BYM92" s="112"/>
      <c r="BYN92" s="112"/>
      <c r="BYO92" s="112"/>
      <c r="BYP92" s="112"/>
      <c r="BYQ92" s="112"/>
      <c r="BYR92" s="112"/>
      <c r="BYS92" s="112"/>
      <c r="BYT92" s="112"/>
      <c r="BYU92" s="112"/>
      <c r="BYV92" s="112"/>
      <c r="BYW92" s="112"/>
      <c r="BYX92" s="112"/>
      <c r="BYY92" s="112"/>
      <c r="BYZ92" s="112"/>
      <c r="BZA92" s="112"/>
      <c r="BZB92" s="112"/>
      <c r="BZC92" s="112"/>
      <c r="BZD92" s="112"/>
      <c r="BZE92" s="112"/>
      <c r="BZF92" s="112"/>
    </row>
    <row r="93" spans="1:2034" s="68" customFormat="1" x14ac:dyDescent="0.25">
      <c r="A93" s="62">
        <v>2</v>
      </c>
      <c r="B93" s="126" t="s">
        <v>56</v>
      </c>
      <c r="C93" s="127">
        <v>24.63</v>
      </c>
      <c r="D93" s="127">
        <v>32.69</v>
      </c>
      <c r="E93" s="128">
        <v>23670</v>
      </c>
      <c r="F93" s="128">
        <v>31.6</v>
      </c>
      <c r="G93" s="99">
        <f>AVERAGE(F90:F93)</f>
        <v>26.700000000000003</v>
      </c>
      <c r="H93" s="100">
        <f>AVERAGE(E90:E93)</f>
        <v>22977.5</v>
      </c>
      <c r="I93" s="101">
        <f>_xlfn.VAR.S(F90:F93)</f>
        <v>22.720733333333254</v>
      </c>
      <c r="J93" s="101">
        <f>_xlfn.VAR.S(E90:E93)</f>
        <v>500158.33333333331</v>
      </c>
      <c r="K93" s="102">
        <f>G93/H93+G93/POWER(H93,3)*J93</f>
        <v>1.1631071156546662E-3</v>
      </c>
      <c r="L93" s="103">
        <f>+K93*100</f>
        <v>0.11631071156546662</v>
      </c>
      <c r="M93" s="104">
        <f>POWER((G93/H93),2)*(I93/POWER(G93,2)+J93/POWER(H93,2))</f>
        <v>4.431364583514239E-8</v>
      </c>
      <c r="N93" s="116">
        <f>SQRT(M93)</f>
        <v>2.1050806596219156E-4</v>
      </c>
      <c r="O93" s="123" t="s">
        <v>48</v>
      </c>
      <c r="Q93" s="55"/>
      <c r="R93" s="72"/>
      <c r="S93" s="72"/>
      <c r="T93" s="72"/>
      <c r="U93" s="72"/>
      <c r="V93" s="72"/>
      <c r="W93" s="72"/>
      <c r="X93" s="55"/>
      <c r="Y93" s="87"/>
      <c r="AG93" s="112"/>
      <c r="AH93" s="112"/>
      <c r="AI93" s="112"/>
      <c r="AJ93" s="112"/>
      <c r="AK93" s="112"/>
      <c r="AL93" s="112"/>
      <c r="AM93" s="112"/>
      <c r="AN93" s="112"/>
      <c r="AO93" s="112"/>
      <c r="AP93" s="112"/>
      <c r="AQ93" s="112"/>
      <c r="AR93" s="112"/>
      <c r="AS93" s="112"/>
      <c r="AT93" s="112"/>
      <c r="AU93" s="112"/>
      <c r="AV93" s="112"/>
      <c r="AW93" s="112"/>
      <c r="AX93" s="112"/>
      <c r="AY93" s="112"/>
      <c r="AZ93" s="112"/>
      <c r="BA93" s="112"/>
      <c r="BB93" s="112"/>
      <c r="BC93" s="112"/>
      <c r="BD93" s="112"/>
      <c r="BE93" s="112"/>
      <c r="BF93" s="112"/>
      <c r="BG93" s="112"/>
      <c r="BH93" s="112"/>
      <c r="BI93" s="112"/>
      <c r="BJ93" s="112"/>
      <c r="BK93" s="112"/>
      <c r="BL93" s="112"/>
      <c r="BM93" s="112"/>
      <c r="BN93" s="112"/>
      <c r="BO93" s="112"/>
      <c r="BP93" s="112"/>
      <c r="BQ93" s="112"/>
      <c r="BR93" s="112"/>
      <c r="BS93" s="112"/>
      <c r="BT93" s="112"/>
      <c r="BU93" s="112"/>
      <c r="BV93" s="112"/>
      <c r="BW93" s="112"/>
      <c r="BX93" s="112"/>
      <c r="BY93" s="112"/>
      <c r="BZ93" s="112"/>
      <c r="CA93" s="112"/>
      <c r="CB93" s="112"/>
      <c r="CC93" s="112"/>
      <c r="CD93" s="112"/>
      <c r="CE93" s="112"/>
      <c r="CF93" s="112"/>
      <c r="CG93" s="112"/>
      <c r="CH93" s="112"/>
      <c r="CI93" s="112"/>
      <c r="CJ93" s="112"/>
      <c r="CK93" s="112"/>
      <c r="CL93" s="112"/>
      <c r="CM93" s="112"/>
      <c r="CN93" s="112"/>
      <c r="CO93" s="112"/>
      <c r="CP93" s="112"/>
      <c r="CQ93" s="112"/>
      <c r="CR93" s="112"/>
      <c r="CS93" s="112"/>
      <c r="CT93" s="112"/>
      <c r="CU93" s="112"/>
      <c r="CV93" s="112"/>
      <c r="CW93" s="112"/>
      <c r="CX93" s="112"/>
      <c r="CY93" s="112"/>
      <c r="CZ93" s="112"/>
      <c r="DA93" s="112"/>
      <c r="DB93" s="112"/>
      <c r="DC93" s="112"/>
      <c r="DD93" s="112"/>
      <c r="DE93" s="112"/>
      <c r="DF93" s="112"/>
      <c r="DG93" s="112"/>
      <c r="DH93" s="112"/>
      <c r="DI93" s="112"/>
      <c r="DJ93" s="112"/>
      <c r="DK93" s="112"/>
      <c r="DL93" s="112"/>
      <c r="DM93" s="112"/>
      <c r="DN93" s="112"/>
      <c r="DO93" s="112"/>
      <c r="DP93" s="112"/>
      <c r="DQ93" s="112"/>
      <c r="DR93" s="112"/>
      <c r="DS93" s="112"/>
      <c r="DT93" s="112"/>
      <c r="DU93" s="112"/>
      <c r="DV93" s="112"/>
      <c r="DW93" s="112"/>
      <c r="DX93" s="112"/>
      <c r="DY93" s="112"/>
      <c r="DZ93" s="112"/>
      <c r="EA93" s="112"/>
      <c r="EB93" s="112"/>
      <c r="EC93" s="112"/>
      <c r="ED93" s="112"/>
      <c r="EE93" s="112"/>
      <c r="EF93" s="112"/>
      <c r="EG93" s="112"/>
      <c r="EH93" s="112"/>
      <c r="EI93" s="112"/>
      <c r="EJ93" s="112"/>
      <c r="EK93" s="112"/>
      <c r="EL93" s="112"/>
      <c r="EM93" s="112"/>
      <c r="EN93" s="112"/>
      <c r="EO93" s="112"/>
      <c r="EP93" s="112"/>
      <c r="EQ93" s="112"/>
      <c r="ER93" s="112"/>
      <c r="ES93" s="112"/>
      <c r="ET93" s="112"/>
      <c r="EU93" s="112"/>
      <c r="EV93" s="112"/>
      <c r="EW93" s="112"/>
      <c r="EX93" s="112"/>
      <c r="EY93" s="112"/>
      <c r="EZ93" s="112"/>
      <c r="FA93" s="112"/>
      <c r="FB93" s="112"/>
      <c r="FC93" s="112"/>
      <c r="FD93" s="112"/>
      <c r="FE93" s="112"/>
      <c r="FF93" s="112"/>
      <c r="FG93" s="112"/>
      <c r="FH93" s="112"/>
      <c r="FI93" s="112"/>
      <c r="FJ93" s="112"/>
      <c r="FK93" s="112"/>
      <c r="FL93" s="112"/>
      <c r="FM93" s="112"/>
      <c r="FN93" s="112"/>
      <c r="FO93" s="112"/>
      <c r="FP93" s="112"/>
      <c r="FQ93" s="112"/>
      <c r="FR93" s="112"/>
      <c r="FS93" s="112"/>
      <c r="FT93" s="112"/>
      <c r="FU93" s="112"/>
      <c r="FV93" s="112"/>
      <c r="FW93" s="112"/>
      <c r="FX93" s="112"/>
      <c r="FY93" s="112"/>
      <c r="FZ93" s="112"/>
      <c r="GA93" s="112"/>
      <c r="GB93" s="112"/>
      <c r="GC93" s="112"/>
      <c r="GD93" s="112"/>
      <c r="GE93" s="112"/>
      <c r="GF93" s="112"/>
      <c r="GG93" s="112"/>
      <c r="GH93" s="112"/>
      <c r="GI93" s="112"/>
      <c r="GJ93" s="112"/>
      <c r="GK93" s="112"/>
      <c r="GL93" s="112"/>
      <c r="GM93" s="112"/>
      <c r="GN93" s="112"/>
      <c r="GO93" s="112"/>
      <c r="GP93" s="112"/>
      <c r="GQ93" s="112"/>
      <c r="GR93" s="112"/>
      <c r="GS93" s="112"/>
      <c r="GT93" s="112"/>
      <c r="GU93" s="112"/>
      <c r="GV93" s="112"/>
      <c r="GW93" s="112"/>
      <c r="GX93" s="112"/>
      <c r="GY93" s="112"/>
      <c r="GZ93" s="112"/>
      <c r="HA93" s="112"/>
      <c r="HB93" s="112"/>
      <c r="HC93" s="112"/>
      <c r="HD93" s="112"/>
      <c r="HE93" s="112"/>
      <c r="HF93" s="112"/>
      <c r="HG93" s="112"/>
      <c r="HH93" s="112"/>
      <c r="HI93" s="112"/>
      <c r="HJ93" s="112"/>
      <c r="HK93" s="112"/>
      <c r="HL93" s="112"/>
      <c r="HM93" s="112"/>
      <c r="HN93" s="112"/>
      <c r="HO93" s="112"/>
      <c r="HP93" s="112"/>
      <c r="HQ93" s="112"/>
      <c r="HR93" s="112"/>
      <c r="HS93" s="112"/>
      <c r="HT93" s="112"/>
      <c r="HU93" s="112"/>
      <c r="HV93" s="112"/>
      <c r="HW93" s="112"/>
      <c r="HX93" s="112"/>
      <c r="HY93" s="112"/>
      <c r="HZ93" s="112"/>
      <c r="IA93" s="112"/>
      <c r="IB93" s="112"/>
      <c r="IC93" s="112"/>
      <c r="ID93" s="112"/>
      <c r="IE93" s="112"/>
      <c r="IF93" s="112"/>
      <c r="IG93" s="112"/>
      <c r="IH93" s="112"/>
      <c r="II93" s="112"/>
      <c r="IJ93" s="112"/>
      <c r="IK93" s="112"/>
      <c r="IL93" s="112"/>
      <c r="IM93" s="112"/>
      <c r="IN93" s="112"/>
      <c r="IO93" s="112"/>
      <c r="IP93" s="112"/>
      <c r="IQ93" s="112"/>
      <c r="IR93" s="112"/>
      <c r="IS93" s="112"/>
      <c r="IT93" s="112"/>
      <c r="IU93" s="112"/>
      <c r="IV93" s="112"/>
      <c r="IW93" s="112"/>
      <c r="IX93" s="112"/>
      <c r="IY93" s="112"/>
      <c r="IZ93" s="112"/>
      <c r="JA93" s="112"/>
      <c r="JB93" s="112"/>
      <c r="JC93" s="112"/>
      <c r="JD93" s="112"/>
      <c r="JE93" s="112"/>
      <c r="JF93" s="112"/>
      <c r="JG93" s="112"/>
      <c r="JH93" s="112"/>
      <c r="JI93" s="112"/>
      <c r="JJ93" s="112"/>
      <c r="JK93" s="112"/>
      <c r="JL93" s="112"/>
      <c r="JM93" s="112"/>
      <c r="JN93" s="112"/>
      <c r="JO93" s="112"/>
      <c r="JP93" s="112"/>
      <c r="JQ93" s="112"/>
      <c r="JR93" s="112"/>
      <c r="JS93" s="112"/>
      <c r="JT93" s="112"/>
      <c r="JU93" s="112"/>
      <c r="JV93" s="112"/>
      <c r="JW93" s="112"/>
      <c r="JX93" s="112"/>
      <c r="JY93" s="112"/>
      <c r="JZ93" s="112"/>
      <c r="KA93" s="112"/>
      <c r="KB93" s="112"/>
      <c r="KC93" s="112"/>
      <c r="KD93" s="112"/>
      <c r="KE93" s="112"/>
      <c r="KF93" s="112"/>
      <c r="KG93" s="112"/>
      <c r="KH93" s="112"/>
      <c r="KI93" s="112"/>
      <c r="KJ93" s="112"/>
      <c r="KK93" s="112"/>
      <c r="KL93" s="112"/>
      <c r="KM93" s="112"/>
      <c r="KN93" s="112"/>
      <c r="KO93" s="112"/>
      <c r="KP93" s="112"/>
      <c r="KQ93" s="112"/>
      <c r="KR93" s="112"/>
      <c r="KS93" s="112"/>
      <c r="KT93" s="112"/>
      <c r="KU93" s="112"/>
      <c r="KV93" s="112"/>
      <c r="KW93" s="112"/>
      <c r="KX93" s="112"/>
      <c r="KY93" s="112"/>
      <c r="KZ93" s="112"/>
      <c r="LA93" s="112"/>
      <c r="LB93" s="112"/>
      <c r="LC93" s="112"/>
      <c r="LD93" s="112"/>
      <c r="LE93" s="112"/>
      <c r="LF93" s="112"/>
      <c r="LG93" s="112"/>
      <c r="LH93" s="112"/>
      <c r="LI93" s="112"/>
      <c r="LJ93" s="112"/>
      <c r="LK93" s="112"/>
      <c r="LL93" s="112"/>
      <c r="LM93" s="112"/>
      <c r="LN93" s="112"/>
      <c r="LO93" s="112"/>
      <c r="LP93" s="112"/>
      <c r="LQ93" s="112"/>
      <c r="LR93" s="112"/>
      <c r="LS93" s="112"/>
      <c r="LT93" s="112"/>
      <c r="LU93" s="112"/>
      <c r="LV93" s="112"/>
      <c r="LW93" s="112"/>
      <c r="LX93" s="112"/>
      <c r="LY93" s="112"/>
      <c r="LZ93" s="112"/>
      <c r="MA93" s="112"/>
      <c r="MB93" s="112"/>
      <c r="MC93" s="112"/>
      <c r="MD93" s="112"/>
      <c r="ME93" s="112"/>
      <c r="MF93" s="112"/>
      <c r="MG93" s="112"/>
      <c r="MH93" s="112"/>
      <c r="MI93" s="112"/>
      <c r="MJ93" s="112"/>
      <c r="MK93" s="112"/>
      <c r="ML93" s="112"/>
      <c r="MM93" s="112"/>
      <c r="MN93" s="112"/>
      <c r="MO93" s="112"/>
      <c r="MP93" s="112"/>
      <c r="MQ93" s="112"/>
      <c r="MR93" s="112"/>
      <c r="MS93" s="112"/>
      <c r="MT93" s="112"/>
      <c r="MU93" s="112"/>
      <c r="MV93" s="112"/>
      <c r="MW93" s="112"/>
      <c r="MX93" s="112"/>
      <c r="MY93" s="112"/>
      <c r="MZ93" s="112"/>
      <c r="NA93" s="112"/>
      <c r="NB93" s="112"/>
      <c r="NC93" s="112"/>
      <c r="ND93" s="112"/>
      <c r="NE93" s="112"/>
      <c r="NF93" s="112"/>
      <c r="NG93" s="112"/>
      <c r="NH93" s="112"/>
      <c r="NI93" s="112"/>
      <c r="NJ93" s="112"/>
      <c r="NK93" s="112"/>
      <c r="NL93" s="112"/>
      <c r="NM93" s="112"/>
      <c r="NN93" s="112"/>
      <c r="NO93" s="112"/>
      <c r="NP93" s="112"/>
      <c r="NQ93" s="112"/>
      <c r="NR93" s="112"/>
      <c r="NS93" s="112"/>
      <c r="NT93" s="112"/>
      <c r="NU93" s="112"/>
      <c r="NV93" s="112"/>
      <c r="NW93" s="112"/>
      <c r="NX93" s="112"/>
      <c r="NY93" s="112"/>
      <c r="NZ93" s="112"/>
      <c r="OA93" s="112"/>
      <c r="OB93" s="112"/>
      <c r="OC93" s="112"/>
      <c r="OD93" s="112"/>
      <c r="OE93" s="112"/>
      <c r="OF93" s="112"/>
      <c r="OG93" s="112"/>
      <c r="OH93" s="112"/>
      <c r="OI93" s="112"/>
      <c r="OJ93" s="112"/>
      <c r="OK93" s="112"/>
      <c r="OL93" s="112"/>
      <c r="OM93" s="112"/>
      <c r="ON93" s="112"/>
      <c r="OO93" s="112"/>
      <c r="OP93" s="112"/>
      <c r="OQ93" s="112"/>
      <c r="OR93" s="112"/>
      <c r="OS93" s="112"/>
      <c r="OT93" s="112"/>
      <c r="OU93" s="112"/>
      <c r="OV93" s="112"/>
      <c r="OW93" s="112"/>
      <c r="OX93" s="112"/>
      <c r="OY93" s="112"/>
      <c r="OZ93" s="112"/>
      <c r="PA93" s="112"/>
      <c r="PB93" s="112"/>
      <c r="PC93" s="112"/>
      <c r="PD93" s="112"/>
      <c r="PE93" s="112"/>
      <c r="PF93" s="112"/>
      <c r="PG93" s="112"/>
      <c r="PH93" s="112"/>
      <c r="PI93" s="112"/>
      <c r="PJ93" s="112"/>
      <c r="PK93" s="112"/>
      <c r="PL93" s="112"/>
      <c r="PM93" s="112"/>
      <c r="PN93" s="112"/>
      <c r="PO93" s="112"/>
      <c r="PP93" s="112"/>
      <c r="PQ93" s="112"/>
      <c r="PR93" s="112"/>
      <c r="PS93" s="112"/>
      <c r="PT93" s="112"/>
      <c r="PU93" s="112"/>
      <c r="PV93" s="112"/>
      <c r="PW93" s="112"/>
      <c r="PX93" s="112"/>
      <c r="PY93" s="112"/>
      <c r="PZ93" s="112"/>
      <c r="QA93" s="112"/>
      <c r="QB93" s="112"/>
      <c r="QC93" s="112"/>
      <c r="QD93" s="112"/>
      <c r="QE93" s="112"/>
      <c r="QF93" s="112"/>
      <c r="QG93" s="112"/>
      <c r="QH93" s="112"/>
      <c r="QI93" s="112"/>
      <c r="QJ93" s="112"/>
      <c r="QK93" s="112"/>
      <c r="QL93" s="112"/>
      <c r="QM93" s="112"/>
      <c r="QN93" s="112"/>
      <c r="QO93" s="112"/>
      <c r="QP93" s="112"/>
      <c r="QQ93" s="112"/>
      <c r="QR93" s="112"/>
      <c r="QS93" s="112"/>
      <c r="QT93" s="112"/>
      <c r="QU93" s="112"/>
      <c r="QV93" s="112"/>
      <c r="QW93" s="112"/>
      <c r="QX93" s="112"/>
      <c r="QY93" s="112"/>
      <c r="QZ93" s="112"/>
      <c r="RA93" s="112"/>
      <c r="RB93" s="112"/>
      <c r="RC93" s="112"/>
      <c r="RD93" s="112"/>
      <c r="RE93" s="112"/>
      <c r="RF93" s="112"/>
      <c r="RG93" s="112"/>
      <c r="RH93" s="112"/>
      <c r="RI93" s="112"/>
      <c r="RJ93" s="112"/>
      <c r="RK93" s="112"/>
      <c r="RL93" s="112"/>
      <c r="RM93" s="112"/>
      <c r="RN93" s="112"/>
      <c r="RO93" s="112"/>
      <c r="RP93" s="112"/>
      <c r="RQ93" s="112"/>
      <c r="RR93" s="112"/>
      <c r="RS93" s="112"/>
      <c r="RT93" s="112"/>
      <c r="RU93" s="112"/>
      <c r="RV93" s="112"/>
      <c r="RW93" s="112"/>
      <c r="RX93" s="112"/>
      <c r="RY93" s="112"/>
      <c r="RZ93" s="112"/>
      <c r="SA93" s="112"/>
      <c r="SB93" s="112"/>
      <c r="SC93" s="112"/>
      <c r="SD93" s="112"/>
      <c r="SE93" s="112"/>
      <c r="SF93" s="112"/>
      <c r="SG93" s="112"/>
      <c r="SH93" s="112"/>
      <c r="SI93" s="112"/>
      <c r="SJ93" s="112"/>
      <c r="SK93" s="112"/>
      <c r="SL93" s="112"/>
      <c r="SM93" s="112"/>
      <c r="SN93" s="112"/>
      <c r="SO93" s="112"/>
      <c r="SP93" s="112"/>
      <c r="SQ93" s="112"/>
      <c r="SR93" s="112"/>
      <c r="SS93" s="112"/>
      <c r="ST93" s="112"/>
      <c r="SU93" s="112"/>
      <c r="SV93" s="112"/>
      <c r="SW93" s="112"/>
      <c r="SX93" s="112"/>
      <c r="SY93" s="112"/>
      <c r="SZ93" s="112"/>
      <c r="TA93" s="112"/>
      <c r="TB93" s="112"/>
      <c r="TC93" s="112"/>
      <c r="TD93" s="112"/>
      <c r="TE93" s="112"/>
      <c r="TF93" s="112"/>
      <c r="TG93" s="112"/>
      <c r="TH93" s="112"/>
      <c r="TI93" s="112"/>
      <c r="TJ93" s="112"/>
      <c r="TK93" s="112"/>
      <c r="TL93" s="112"/>
      <c r="TM93" s="112"/>
      <c r="TN93" s="112"/>
      <c r="TO93" s="112"/>
      <c r="TP93" s="112"/>
      <c r="TQ93" s="112"/>
      <c r="TR93" s="112"/>
      <c r="TS93" s="112"/>
      <c r="TT93" s="112"/>
      <c r="TU93" s="112"/>
      <c r="TV93" s="112"/>
      <c r="TW93" s="112"/>
      <c r="TX93" s="112"/>
      <c r="TY93" s="112"/>
      <c r="TZ93" s="112"/>
      <c r="UA93" s="112"/>
      <c r="UB93" s="112"/>
      <c r="UC93" s="112"/>
      <c r="UD93" s="112"/>
      <c r="UE93" s="112"/>
      <c r="UF93" s="112"/>
      <c r="UG93" s="112"/>
      <c r="UH93" s="112"/>
      <c r="UI93" s="112"/>
      <c r="UJ93" s="112"/>
      <c r="UK93" s="112"/>
      <c r="UL93" s="112"/>
      <c r="UM93" s="112"/>
      <c r="UN93" s="112"/>
      <c r="UO93" s="112"/>
      <c r="UP93" s="112"/>
      <c r="UQ93" s="112"/>
      <c r="UR93" s="112"/>
      <c r="US93" s="112"/>
      <c r="UT93" s="112"/>
      <c r="UU93" s="112"/>
      <c r="UV93" s="112"/>
      <c r="UW93" s="112"/>
      <c r="UX93" s="112"/>
      <c r="UY93" s="112"/>
      <c r="UZ93" s="112"/>
      <c r="VA93" s="112"/>
      <c r="VB93" s="112"/>
      <c r="VC93" s="112"/>
      <c r="VD93" s="112"/>
      <c r="VE93" s="112"/>
      <c r="VF93" s="112"/>
      <c r="VG93" s="112"/>
      <c r="VH93" s="112"/>
      <c r="VI93" s="112"/>
      <c r="VJ93" s="112"/>
      <c r="VK93" s="112"/>
      <c r="VL93" s="112"/>
      <c r="VM93" s="112"/>
      <c r="VN93" s="112"/>
      <c r="VO93" s="112"/>
      <c r="VP93" s="112"/>
      <c r="VQ93" s="112"/>
      <c r="VR93" s="112"/>
      <c r="VS93" s="112"/>
      <c r="VT93" s="112"/>
      <c r="VU93" s="112"/>
      <c r="VV93" s="112"/>
      <c r="VW93" s="112"/>
      <c r="VX93" s="112"/>
      <c r="VY93" s="112"/>
      <c r="VZ93" s="112"/>
      <c r="WA93" s="112"/>
      <c r="WB93" s="112"/>
      <c r="WC93" s="112"/>
      <c r="WD93" s="112"/>
      <c r="WE93" s="112"/>
      <c r="WF93" s="112"/>
      <c r="WG93" s="112"/>
      <c r="WH93" s="112"/>
      <c r="WI93" s="112"/>
      <c r="WJ93" s="112"/>
      <c r="WK93" s="112"/>
      <c r="WL93" s="112"/>
      <c r="WM93" s="112"/>
      <c r="WN93" s="112"/>
      <c r="WO93" s="112"/>
      <c r="WP93" s="112"/>
      <c r="WQ93" s="112"/>
      <c r="WR93" s="112"/>
      <c r="WS93" s="112"/>
      <c r="WT93" s="112"/>
      <c r="WU93" s="112"/>
      <c r="WV93" s="112"/>
      <c r="WW93" s="112"/>
      <c r="WX93" s="112"/>
      <c r="WY93" s="112"/>
      <c r="WZ93" s="112"/>
      <c r="XA93" s="112"/>
      <c r="XB93" s="112"/>
      <c r="XC93" s="112"/>
      <c r="XD93" s="112"/>
      <c r="XE93" s="112"/>
      <c r="XF93" s="112"/>
      <c r="XG93" s="112"/>
      <c r="XH93" s="112"/>
      <c r="XI93" s="112"/>
      <c r="XJ93" s="112"/>
      <c r="XK93" s="112"/>
      <c r="XL93" s="112"/>
      <c r="XM93" s="112"/>
      <c r="XN93" s="112"/>
      <c r="XO93" s="112"/>
      <c r="XP93" s="112"/>
      <c r="XQ93" s="112"/>
      <c r="XR93" s="112"/>
      <c r="XS93" s="112"/>
      <c r="XT93" s="112"/>
      <c r="XU93" s="112"/>
      <c r="XV93" s="112"/>
      <c r="XW93" s="112"/>
      <c r="XX93" s="112"/>
      <c r="XY93" s="112"/>
      <c r="XZ93" s="112"/>
      <c r="YA93" s="112"/>
      <c r="YB93" s="112"/>
      <c r="YC93" s="112"/>
      <c r="YD93" s="112"/>
      <c r="YE93" s="112"/>
      <c r="YF93" s="112"/>
      <c r="YG93" s="112"/>
      <c r="YH93" s="112"/>
      <c r="YI93" s="112"/>
      <c r="YJ93" s="112"/>
      <c r="YK93" s="112"/>
      <c r="YL93" s="112"/>
      <c r="YM93" s="112"/>
      <c r="YN93" s="112"/>
      <c r="YO93" s="112"/>
      <c r="YP93" s="112"/>
      <c r="YQ93" s="112"/>
      <c r="YR93" s="112"/>
      <c r="YS93" s="112"/>
      <c r="YT93" s="112"/>
      <c r="YU93" s="112"/>
      <c r="YV93" s="112"/>
      <c r="YW93" s="112"/>
      <c r="YX93" s="112"/>
      <c r="YY93" s="112"/>
      <c r="YZ93" s="112"/>
      <c r="ZA93" s="112"/>
      <c r="ZB93" s="112"/>
      <c r="ZC93" s="112"/>
      <c r="ZD93" s="112"/>
      <c r="ZE93" s="112"/>
      <c r="ZF93" s="112"/>
      <c r="ZG93" s="112"/>
      <c r="ZH93" s="112"/>
      <c r="ZI93" s="112"/>
      <c r="ZJ93" s="112"/>
      <c r="ZK93" s="112"/>
      <c r="ZL93" s="112"/>
      <c r="ZM93" s="112"/>
      <c r="ZN93" s="112"/>
      <c r="ZO93" s="112"/>
      <c r="ZP93" s="112"/>
      <c r="ZQ93" s="112"/>
      <c r="ZR93" s="112"/>
      <c r="ZS93" s="112"/>
      <c r="ZT93" s="112"/>
      <c r="ZU93" s="112"/>
      <c r="ZV93" s="112"/>
      <c r="ZW93" s="112"/>
      <c r="ZX93" s="112"/>
      <c r="ZY93" s="112"/>
      <c r="ZZ93" s="112"/>
      <c r="AAA93" s="112"/>
      <c r="AAB93" s="112"/>
      <c r="AAC93" s="112"/>
      <c r="AAD93" s="112"/>
      <c r="AAE93" s="112"/>
      <c r="AAF93" s="112"/>
      <c r="AAG93" s="112"/>
      <c r="AAH93" s="112"/>
      <c r="AAI93" s="112"/>
      <c r="AAJ93" s="112"/>
      <c r="AAK93" s="112"/>
      <c r="AAL93" s="112"/>
      <c r="AAM93" s="112"/>
      <c r="AAN93" s="112"/>
      <c r="AAO93" s="112"/>
      <c r="AAP93" s="112"/>
      <c r="AAQ93" s="112"/>
      <c r="AAR93" s="112"/>
      <c r="AAS93" s="112"/>
      <c r="AAT93" s="112"/>
      <c r="AAU93" s="112"/>
      <c r="AAV93" s="112"/>
      <c r="AAW93" s="112"/>
      <c r="AAX93" s="112"/>
      <c r="AAY93" s="112"/>
      <c r="AAZ93" s="112"/>
      <c r="ABA93" s="112"/>
      <c r="ABB93" s="112"/>
      <c r="ABC93" s="112"/>
      <c r="ABD93" s="112"/>
      <c r="ABE93" s="112"/>
      <c r="ABF93" s="112"/>
      <c r="ABG93" s="112"/>
      <c r="ABH93" s="112"/>
      <c r="ABI93" s="112"/>
      <c r="ABJ93" s="112"/>
      <c r="ABK93" s="112"/>
      <c r="ABL93" s="112"/>
      <c r="ABM93" s="112"/>
      <c r="ABN93" s="112"/>
      <c r="ABO93" s="112"/>
      <c r="ABP93" s="112"/>
      <c r="ABQ93" s="112"/>
      <c r="ABR93" s="112"/>
      <c r="ABS93" s="112"/>
      <c r="ABT93" s="112"/>
      <c r="ABU93" s="112"/>
      <c r="ABV93" s="112"/>
      <c r="ABW93" s="112"/>
      <c r="ABX93" s="112"/>
      <c r="ABY93" s="112"/>
      <c r="ABZ93" s="112"/>
      <c r="ACA93" s="112"/>
      <c r="ACB93" s="112"/>
      <c r="ACC93" s="112"/>
      <c r="ACD93" s="112"/>
      <c r="ACE93" s="112"/>
      <c r="ACF93" s="112"/>
      <c r="ACG93" s="112"/>
      <c r="ACH93" s="112"/>
      <c r="ACI93" s="112"/>
      <c r="ACJ93" s="112"/>
      <c r="ACK93" s="112"/>
      <c r="ACL93" s="112"/>
      <c r="ACM93" s="112"/>
      <c r="ACN93" s="112"/>
      <c r="ACO93" s="112"/>
      <c r="ACP93" s="112"/>
      <c r="ACQ93" s="112"/>
      <c r="ACR93" s="112"/>
      <c r="ACS93" s="112"/>
      <c r="ACT93" s="112"/>
      <c r="ACU93" s="112"/>
      <c r="ACV93" s="112"/>
      <c r="ACW93" s="112"/>
      <c r="ACX93" s="112"/>
      <c r="ACY93" s="112"/>
      <c r="ACZ93" s="112"/>
      <c r="ADA93" s="112"/>
      <c r="ADB93" s="112"/>
      <c r="ADC93" s="112"/>
      <c r="ADD93" s="112"/>
      <c r="ADE93" s="112"/>
      <c r="ADF93" s="112"/>
      <c r="ADG93" s="112"/>
      <c r="ADH93" s="112"/>
      <c r="ADI93" s="112"/>
      <c r="ADJ93" s="112"/>
      <c r="ADK93" s="112"/>
      <c r="ADL93" s="112"/>
      <c r="ADM93" s="112"/>
      <c r="ADN93" s="112"/>
      <c r="ADO93" s="112"/>
      <c r="ADP93" s="112"/>
      <c r="ADQ93" s="112"/>
      <c r="ADR93" s="112"/>
      <c r="ADS93" s="112"/>
      <c r="ADT93" s="112"/>
      <c r="ADU93" s="112"/>
      <c r="ADV93" s="112"/>
      <c r="ADW93" s="112"/>
      <c r="ADX93" s="112"/>
      <c r="ADY93" s="112"/>
      <c r="ADZ93" s="112"/>
      <c r="AEA93" s="112"/>
      <c r="AEB93" s="112"/>
      <c r="AEC93" s="112"/>
      <c r="AED93" s="112"/>
      <c r="AEE93" s="112"/>
      <c r="AEF93" s="112"/>
      <c r="AEG93" s="112"/>
      <c r="AEH93" s="112"/>
      <c r="AEI93" s="112"/>
      <c r="AEJ93" s="112"/>
      <c r="AEK93" s="112"/>
      <c r="AEL93" s="112"/>
      <c r="AEM93" s="112"/>
      <c r="AEN93" s="112"/>
      <c r="AEO93" s="112"/>
      <c r="AEP93" s="112"/>
      <c r="AEQ93" s="112"/>
      <c r="AER93" s="112"/>
      <c r="AES93" s="112"/>
      <c r="AET93" s="112"/>
      <c r="AEU93" s="112"/>
      <c r="AEV93" s="112"/>
      <c r="AEW93" s="112"/>
      <c r="AEX93" s="112"/>
      <c r="AEY93" s="112"/>
      <c r="AEZ93" s="112"/>
      <c r="AFA93" s="112"/>
      <c r="AFB93" s="112"/>
      <c r="AFC93" s="112"/>
      <c r="AFD93" s="112"/>
      <c r="AFE93" s="112"/>
      <c r="AFF93" s="112"/>
      <c r="AFG93" s="112"/>
      <c r="AFH93" s="112"/>
      <c r="AFI93" s="112"/>
      <c r="AFJ93" s="112"/>
      <c r="AFK93" s="112"/>
      <c r="AFL93" s="112"/>
      <c r="AFM93" s="112"/>
      <c r="AFN93" s="112"/>
      <c r="AFO93" s="112"/>
      <c r="AFP93" s="112"/>
      <c r="AFQ93" s="112"/>
      <c r="AFR93" s="112"/>
      <c r="AFS93" s="112"/>
      <c r="AFT93" s="112"/>
      <c r="AFU93" s="112"/>
      <c r="AFV93" s="112"/>
      <c r="AFW93" s="112"/>
      <c r="AFX93" s="112"/>
      <c r="AFY93" s="112"/>
      <c r="AFZ93" s="112"/>
      <c r="AGA93" s="112"/>
      <c r="AGB93" s="112"/>
      <c r="AGC93" s="112"/>
      <c r="AGD93" s="112"/>
      <c r="AGE93" s="112"/>
      <c r="AGF93" s="112"/>
      <c r="AGG93" s="112"/>
      <c r="AGH93" s="112"/>
      <c r="AGI93" s="112"/>
      <c r="AGJ93" s="112"/>
      <c r="AGK93" s="112"/>
      <c r="AGL93" s="112"/>
      <c r="AGM93" s="112"/>
      <c r="AGN93" s="112"/>
      <c r="AGO93" s="112"/>
      <c r="AGP93" s="112"/>
      <c r="AGQ93" s="112"/>
      <c r="AGR93" s="112"/>
      <c r="AGS93" s="112"/>
      <c r="AGT93" s="112"/>
      <c r="AGU93" s="112"/>
      <c r="AGV93" s="112"/>
      <c r="AGW93" s="112"/>
      <c r="AGX93" s="112"/>
      <c r="AGY93" s="112"/>
      <c r="AGZ93" s="112"/>
      <c r="AHA93" s="112"/>
      <c r="AHB93" s="112"/>
      <c r="AHC93" s="112"/>
      <c r="AHD93" s="112"/>
      <c r="AHE93" s="112"/>
      <c r="AHF93" s="112"/>
      <c r="AHG93" s="112"/>
      <c r="AHH93" s="112"/>
      <c r="AHI93" s="112"/>
      <c r="AHJ93" s="112"/>
      <c r="AHK93" s="112"/>
      <c r="AHL93" s="112"/>
      <c r="AHM93" s="112"/>
      <c r="AHN93" s="112"/>
      <c r="AHO93" s="112"/>
      <c r="AHP93" s="112"/>
      <c r="AHQ93" s="112"/>
      <c r="AHR93" s="112"/>
      <c r="AHS93" s="112"/>
      <c r="AHT93" s="112"/>
      <c r="AHU93" s="112"/>
      <c r="AHV93" s="112"/>
      <c r="AHW93" s="112"/>
      <c r="AHX93" s="112"/>
      <c r="AHY93" s="112"/>
      <c r="AHZ93" s="112"/>
      <c r="AIA93" s="112"/>
      <c r="AIB93" s="112"/>
      <c r="AIC93" s="112"/>
      <c r="AID93" s="112"/>
      <c r="AIE93" s="112"/>
      <c r="AIF93" s="112"/>
      <c r="AIG93" s="112"/>
      <c r="AIH93" s="112"/>
      <c r="AII93" s="112"/>
      <c r="AIJ93" s="112"/>
      <c r="AIK93" s="112"/>
      <c r="AIL93" s="112"/>
      <c r="AIM93" s="112"/>
      <c r="AIN93" s="112"/>
      <c r="AIO93" s="112"/>
      <c r="AIP93" s="112"/>
      <c r="AIQ93" s="112"/>
      <c r="AIR93" s="112"/>
      <c r="AIS93" s="112"/>
      <c r="AIT93" s="112"/>
      <c r="AIU93" s="112"/>
      <c r="AIV93" s="112"/>
      <c r="AIW93" s="112"/>
      <c r="AIX93" s="112"/>
      <c r="AIY93" s="112"/>
      <c r="AIZ93" s="112"/>
      <c r="AJA93" s="112"/>
      <c r="AJB93" s="112"/>
      <c r="AJC93" s="112"/>
      <c r="AJD93" s="112"/>
      <c r="AJE93" s="112"/>
      <c r="AJF93" s="112"/>
      <c r="AJG93" s="112"/>
      <c r="AJH93" s="112"/>
      <c r="AJI93" s="112"/>
      <c r="AJJ93" s="112"/>
      <c r="AJK93" s="112"/>
      <c r="AJL93" s="112"/>
      <c r="AJM93" s="112"/>
      <c r="AJN93" s="112"/>
      <c r="AJO93" s="112"/>
      <c r="AJP93" s="112"/>
      <c r="AJQ93" s="112"/>
      <c r="AJR93" s="112"/>
      <c r="AJS93" s="112"/>
      <c r="AJT93" s="112"/>
      <c r="AJU93" s="112"/>
      <c r="AJV93" s="112"/>
      <c r="AJW93" s="112"/>
      <c r="AJX93" s="112"/>
      <c r="AJY93" s="112"/>
      <c r="AJZ93" s="112"/>
      <c r="AKA93" s="112"/>
      <c r="AKB93" s="112"/>
      <c r="AKC93" s="112"/>
      <c r="AKD93" s="112"/>
      <c r="AKE93" s="112"/>
      <c r="AKF93" s="112"/>
      <c r="AKG93" s="112"/>
      <c r="AKH93" s="112"/>
      <c r="AKI93" s="112"/>
      <c r="AKJ93" s="112"/>
      <c r="AKK93" s="112"/>
      <c r="AKL93" s="112"/>
      <c r="AKM93" s="112"/>
      <c r="AKN93" s="112"/>
      <c r="AKO93" s="112"/>
      <c r="AKP93" s="112"/>
      <c r="AKQ93" s="112"/>
      <c r="AKR93" s="112"/>
      <c r="AKS93" s="112"/>
      <c r="AKT93" s="112"/>
      <c r="AKU93" s="112"/>
      <c r="AKV93" s="112"/>
      <c r="AKW93" s="112"/>
      <c r="AKX93" s="112"/>
      <c r="AKY93" s="112"/>
      <c r="AKZ93" s="112"/>
      <c r="ALA93" s="112"/>
      <c r="ALB93" s="112"/>
      <c r="ALC93" s="112"/>
      <c r="ALD93" s="112"/>
      <c r="ALE93" s="112"/>
      <c r="ALF93" s="112"/>
      <c r="ALG93" s="112"/>
      <c r="ALH93" s="112"/>
      <c r="ALI93" s="112"/>
      <c r="ALJ93" s="112"/>
      <c r="ALK93" s="112"/>
      <c r="ALL93" s="112"/>
      <c r="ALM93" s="112"/>
      <c r="ALN93" s="112"/>
      <c r="ALO93" s="112"/>
      <c r="ALP93" s="112"/>
      <c r="ALQ93" s="112"/>
      <c r="ALR93" s="112"/>
      <c r="ALS93" s="112"/>
      <c r="ALT93" s="112"/>
      <c r="ALU93" s="112"/>
      <c r="ALV93" s="112"/>
      <c r="ALW93" s="112"/>
      <c r="ALX93" s="112"/>
      <c r="ALY93" s="112"/>
      <c r="ALZ93" s="112"/>
      <c r="AMA93" s="112"/>
      <c r="AMB93" s="112"/>
      <c r="AMC93" s="112"/>
      <c r="AMD93" s="112"/>
      <c r="AME93" s="112"/>
      <c r="AMF93" s="112"/>
      <c r="AMG93" s="112"/>
      <c r="AMH93" s="112"/>
      <c r="AMI93" s="112"/>
      <c r="AMJ93" s="112"/>
      <c r="AMK93" s="112"/>
      <c r="AML93" s="112"/>
      <c r="AMM93" s="112"/>
      <c r="AMN93" s="112"/>
      <c r="AMO93" s="112"/>
      <c r="AMP93" s="112"/>
      <c r="AMQ93" s="112"/>
      <c r="AMR93" s="112"/>
      <c r="AMS93" s="112"/>
      <c r="AMT93" s="112"/>
      <c r="AMU93" s="112"/>
      <c r="AMV93" s="112"/>
      <c r="AMW93" s="112"/>
      <c r="AMX93" s="112"/>
      <c r="AMY93" s="112"/>
      <c r="AMZ93" s="112"/>
      <c r="ANA93" s="112"/>
      <c r="ANB93" s="112"/>
      <c r="ANC93" s="112"/>
      <c r="AND93" s="112"/>
      <c r="ANE93" s="112"/>
      <c r="ANF93" s="112"/>
      <c r="ANG93" s="112"/>
      <c r="ANH93" s="112"/>
      <c r="ANI93" s="112"/>
      <c r="ANJ93" s="112"/>
      <c r="ANK93" s="112"/>
      <c r="ANL93" s="112"/>
      <c r="ANM93" s="112"/>
      <c r="ANN93" s="112"/>
      <c r="ANO93" s="112"/>
      <c r="ANP93" s="112"/>
      <c r="ANQ93" s="112"/>
      <c r="ANR93" s="112"/>
      <c r="ANS93" s="112"/>
      <c r="ANT93" s="112"/>
      <c r="ANU93" s="112"/>
      <c r="ANV93" s="112"/>
      <c r="ANW93" s="112"/>
      <c r="ANX93" s="112"/>
      <c r="ANY93" s="112"/>
      <c r="ANZ93" s="112"/>
      <c r="AOA93" s="112"/>
      <c r="AOB93" s="112"/>
      <c r="AOC93" s="112"/>
      <c r="AOD93" s="112"/>
      <c r="AOE93" s="112"/>
      <c r="AOF93" s="112"/>
      <c r="AOG93" s="112"/>
      <c r="AOH93" s="112"/>
      <c r="AOI93" s="112"/>
      <c r="AOJ93" s="112"/>
      <c r="AOK93" s="112"/>
      <c r="AOL93" s="112"/>
      <c r="AOM93" s="112"/>
      <c r="AON93" s="112"/>
      <c r="AOO93" s="112"/>
      <c r="AOP93" s="112"/>
      <c r="AOQ93" s="112"/>
      <c r="AOR93" s="112"/>
      <c r="AOS93" s="112"/>
      <c r="AOT93" s="112"/>
      <c r="AOU93" s="112"/>
      <c r="AOV93" s="112"/>
      <c r="AOW93" s="112"/>
      <c r="AOX93" s="112"/>
      <c r="AOY93" s="112"/>
      <c r="AOZ93" s="112"/>
      <c r="APA93" s="112"/>
      <c r="APB93" s="112"/>
      <c r="APC93" s="112"/>
      <c r="APD93" s="112"/>
      <c r="APE93" s="112"/>
      <c r="APF93" s="112"/>
      <c r="APG93" s="112"/>
      <c r="APH93" s="112"/>
      <c r="API93" s="112"/>
      <c r="APJ93" s="112"/>
      <c r="APK93" s="112"/>
      <c r="APL93" s="112"/>
      <c r="APM93" s="112"/>
      <c r="APN93" s="112"/>
      <c r="APO93" s="112"/>
      <c r="APP93" s="112"/>
      <c r="APQ93" s="112"/>
      <c r="APR93" s="112"/>
      <c r="APS93" s="112"/>
      <c r="APT93" s="112"/>
      <c r="APU93" s="112"/>
      <c r="APV93" s="112"/>
      <c r="APW93" s="112"/>
      <c r="APX93" s="112"/>
      <c r="APY93" s="112"/>
      <c r="APZ93" s="112"/>
      <c r="AQA93" s="112"/>
      <c r="AQB93" s="112"/>
      <c r="AQC93" s="112"/>
      <c r="AQD93" s="112"/>
      <c r="AQE93" s="112"/>
      <c r="AQF93" s="112"/>
      <c r="AQG93" s="112"/>
      <c r="AQH93" s="112"/>
      <c r="AQI93" s="112"/>
      <c r="AQJ93" s="112"/>
      <c r="AQK93" s="112"/>
      <c r="AQL93" s="112"/>
      <c r="AQM93" s="112"/>
      <c r="AQN93" s="112"/>
      <c r="AQO93" s="112"/>
      <c r="AQP93" s="112"/>
      <c r="AQQ93" s="112"/>
      <c r="AQR93" s="112"/>
      <c r="AQS93" s="112"/>
      <c r="AQT93" s="112"/>
      <c r="AQU93" s="112"/>
      <c r="AQV93" s="112"/>
      <c r="AQW93" s="112"/>
      <c r="AQX93" s="112"/>
      <c r="AQY93" s="112"/>
      <c r="AQZ93" s="112"/>
      <c r="ARA93" s="112"/>
      <c r="ARB93" s="112"/>
      <c r="ARC93" s="112"/>
      <c r="ARD93" s="112"/>
      <c r="ARE93" s="112"/>
      <c r="ARF93" s="112"/>
      <c r="ARG93" s="112"/>
      <c r="ARH93" s="112"/>
      <c r="ARI93" s="112"/>
      <c r="ARJ93" s="112"/>
      <c r="ARK93" s="112"/>
      <c r="ARL93" s="112"/>
      <c r="ARM93" s="112"/>
      <c r="ARN93" s="112"/>
      <c r="ARO93" s="112"/>
      <c r="ARP93" s="112"/>
      <c r="ARQ93" s="112"/>
      <c r="ARR93" s="112"/>
      <c r="ARS93" s="112"/>
      <c r="ART93" s="112"/>
      <c r="ARU93" s="112"/>
      <c r="ARV93" s="112"/>
      <c r="ARW93" s="112"/>
      <c r="ARX93" s="112"/>
      <c r="ARY93" s="112"/>
      <c r="ARZ93" s="112"/>
      <c r="ASA93" s="112"/>
      <c r="ASB93" s="112"/>
      <c r="ASC93" s="112"/>
      <c r="ASD93" s="112"/>
      <c r="ASE93" s="112"/>
      <c r="ASF93" s="112"/>
      <c r="ASG93" s="112"/>
      <c r="ASH93" s="112"/>
      <c r="ASI93" s="112"/>
      <c r="ASJ93" s="112"/>
      <c r="ASK93" s="112"/>
      <c r="ASL93" s="112"/>
      <c r="ASM93" s="112"/>
      <c r="ASN93" s="112"/>
      <c r="ASO93" s="112"/>
      <c r="ASP93" s="112"/>
      <c r="ASQ93" s="112"/>
      <c r="ASR93" s="112"/>
      <c r="ASS93" s="112"/>
      <c r="AST93" s="112"/>
      <c r="ASU93" s="112"/>
      <c r="ASV93" s="112"/>
      <c r="ASW93" s="112"/>
      <c r="ASX93" s="112"/>
      <c r="ASY93" s="112"/>
      <c r="ASZ93" s="112"/>
      <c r="ATA93" s="112"/>
      <c r="ATB93" s="112"/>
      <c r="ATC93" s="112"/>
      <c r="ATD93" s="112"/>
      <c r="ATE93" s="112"/>
      <c r="ATF93" s="112"/>
      <c r="ATG93" s="112"/>
      <c r="ATH93" s="112"/>
      <c r="ATI93" s="112"/>
      <c r="ATJ93" s="112"/>
      <c r="ATK93" s="112"/>
      <c r="ATL93" s="112"/>
      <c r="ATM93" s="112"/>
      <c r="ATN93" s="112"/>
      <c r="ATO93" s="112"/>
      <c r="ATP93" s="112"/>
      <c r="ATQ93" s="112"/>
      <c r="ATR93" s="112"/>
      <c r="ATS93" s="112"/>
      <c r="ATT93" s="112"/>
      <c r="ATU93" s="112"/>
      <c r="ATV93" s="112"/>
      <c r="ATW93" s="112"/>
      <c r="ATX93" s="112"/>
      <c r="ATY93" s="112"/>
      <c r="ATZ93" s="112"/>
      <c r="AUA93" s="112"/>
      <c r="AUB93" s="112"/>
      <c r="AUC93" s="112"/>
      <c r="AUD93" s="112"/>
      <c r="AUE93" s="112"/>
      <c r="AUF93" s="112"/>
      <c r="AUG93" s="112"/>
      <c r="AUH93" s="112"/>
      <c r="AUI93" s="112"/>
      <c r="AUJ93" s="112"/>
      <c r="AUK93" s="112"/>
      <c r="AUL93" s="112"/>
      <c r="AUM93" s="112"/>
      <c r="AUN93" s="112"/>
      <c r="AUO93" s="112"/>
      <c r="AUP93" s="112"/>
      <c r="AUQ93" s="112"/>
      <c r="AUR93" s="112"/>
      <c r="AUS93" s="112"/>
      <c r="AUT93" s="112"/>
      <c r="AUU93" s="112"/>
      <c r="AUV93" s="112"/>
      <c r="AUW93" s="112"/>
      <c r="AUX93" s="112"/>
      <c r="AUY93" s="112"/>
      <c r="AUZ93" s="112"/>
      <c r="AVA93" s="112"/>
      <c r="AVB93" s="112"/>
      <c r="AVC93" s="112"/>
      <c r="AVD93" s="112"/>
      <c r="AVE93" s="112"/>
      <c r="AVF93" s="112"/>
      <c r="AVG93" s="112"/>
      <c r="AVH93" s="112"/>
      <c r="AVI93" s="112"/>
      <c r="AVJ93" s="112"/>
      <c r="AVK93" s="112"/>
      <c r="AVL93" s="112"/>
      <c r="AVM93" s="112"/>
      <c r="AVN93" s="112"/>
      <c r="AVO93" s="112"/>
      <c r="AVP93" s="112"/>
      <c r="AVQ93" s="112"/>
      <c r="AVR93" s="112"/>
      <c r="AVS93" s="112"/>
      <c r="AVT93" s="112"/>
      <c r="AVU93" s="112"/>
      <c r="AVV93" s="112"/>
      <c r="AVW93" s="112"/>
      <c r="AVX93" s="112"/>
      <c r="AVY93" s="112"/>
      <c r="AVZ93" s="112"/>
      <c r="AWA93" s="112"/>
      <c r="AWB93" s="112"/>
      <c r="AWC93" s="112"/>
      <c r="AWD93" s="112"/>
      <c r="AWE93" s="112"/>
      <c r="AWF93" s="112"/>
      <c r="AWG93" s="112"/>
      <c r="AWH93" s="112"/>
      <c r="AWI93" s="112"/>
      <c r="AWJ93" s="112"/>
      <c r="AWK93" s="112"/>
      <c r="AWL93" s="112"/>
      <c r="AWM93" s="112"/>
      <c r="AWN93" s="112"/>
      <c r="AWO93" s="112"/>
      <c r="AWP93" s="112"/>
      <c r="AWQ93" s="112"/>
      <c r="AWR93" s="112"/>
      <c r="AWS93" s="112"/>
      <c r="AWT93" s="112"/>
      <c r="AWU93" s="112"/>
      <c r="AWV93" s="112"/>
      <c r="AWW93" s="112"/>
      <c r="AWX93" s="112"/>
      <c r="AWY93" s="112"/>
      <c r="AWZ93" s="112"/>
      <c r="AXA93" s="112"/>
      <c r="AXB93" s="112"/>
      <c r="AXC93" s="112"/>
      <c r="AXD93" s="112"/>
      <c r="AXE93" s="112"/>
      <c r="AXF93" s="112"/>
      <c r="AXG93" s="112"/>
      <c r="AXH93" s="112"/>
      <c r="AXI93" s="112"/>
      <c r="AXJ93" s="112"/>
      <c r="AXK93" s="112"/>
      <c r="AXL93" s="112"/>
      <c r="AXM93" s="112"/>
      <c r="AXN93" s="112"/>
      <c r="AXO93" s="112"/>
      <c r="AXP93" s="112"/>
      <c r="AXQ93" s="112"/>
      <c r="AXR93" s="112"/>
      <c r="AXS93" s="112"/>
      <c r="AXT93" s="112"/>
      <c r="AXU93" s="112"/>
      <c r="AXV93" s="112"/>
      <c r="AXW93" s="112"/>
      <c r="AXX93" s="112"/>
      <c r="AXY93" s="112"/>
      <c r="AXZ93" s="112"/>
      <c r="AYA93" s="112"/>
      <c r="AYB93" s="112"/>
      <c r="AYC93" s="112"/>
      <c r="AYD93" s="112"/>
      <c r="AYE93" s="112"/>
      <c r="AYF93" s="112"/>
      <c r="AYG93" s="112"/>
      <c r="AYH93" s="112"/>
      <c r="AYI93" s="112"/>
      <c r="AYJ93" s="112"/>
      <c r="AYK93" s="112"/>
      <c r="AYL93" s="112"/>
      <c r="AYM93" s="112"/>
      <c r="AYN93" s="112"/>
      <c r="AYO93" s="112"/>
      <c r="AYP93" s="112"/>
      <c r="AYQ93" s="112"/>
      <c r="AYR93" s="112"/>
      <c r="AYS93" s="112"/>
      <c r="AYT93" s="112"/>
      <c r="AYU93" s="112"/>
      <c r="AYV93" s="112"/>
      <c r="AYW93" s="112"/>
      <c r="AYX93" s="112"/>
      <c r="AYY93" s="112"/>
      <c r="AYZ93" s="112"/>
      <c r="AZA93" s="112"/>
      <c r="AZB93" s="112"/>
      <c r="AZC93" s="112"/>
      <c r="AZD93" s="112"/>
      <c r="AZE93" s="112"/>
      <c r="AZF93" s="112"/>
      <c r="AZG93" s="112"/>
      <c r="AZH93" s="112"/>
      <c r="AZI93" s="112"/>
      <c r="AZJ93" s="112"/>
      <c r="AZK93" s="112"/>
      <c r="AZL93" s="112"/>
      <c r="AZM93" s="112"/>
      <c r="AZN93" s="112"/>
      <c r="AZO93" s="112"/>
      <c r="AZP93" s="112"/>
      <c r="AZQ93" s="112"/>
      <c r="AZR93" s="112"/>
      <c r="AZS93" s="112"/>
      <c r="AZT93" s="112"/>
      <c r="AZU93" s="112"/>
      <c r="AZV93" s="112"/>
      <c r="AZW93" s="112"/>
      <c r="AZX93" s="112"/>
      <c r="AZY93" s="112"/>
      <c r="AZZ93" s="112"/>
      <c r="BAA93" s="112"/>
      <c r="BAB93" s="112"/>
      <c r="BAC93" s="112"/>
      <c r="BAD93" s="112"/>
      <c r="BAE93" s="112"/>
      <c r="BAF93" s="112"/>
      <c r="BAG93" s="112"/>
      <c r="BAH93" s="112"/>
      <c r="BAI93" s="112"/>
      <c r="BAJ93" s="112"/>
      <c r="BAK93" s="112"/>
      <c r="BAL93" s="112"/>
      <c r="BAM93" s="112"/>
      <c r="BAN93" s="112"/>
      <c r="BAO93" s="112"/>
      <c r="BAP93" s="112"/>
      <c r="BAQ93" s="112"/>
      <c r="BAR93" s="112"/>
      <c r="BAS93" s="112"/>
      <c r="BAT93" s="112"/>
      <c r="BAU93" s="112"/>
      <c r="BAV93" s="112"/>
      <c r="BAW93" s="112"/>
      <c r="BAX93" s="112"/>
      <c r="BAY93" s="112"/>
      <c r="BAZ93" s="112"/>
      <c r="BBA93" s="112"/>
      <c r="BBB93" s="112"/>
      <c r="BBC93" s="112"/>
      <c r="BBD93" s="112"/>
      <c r="BBE93" s="112"/>
      <c r="BBF93" s="112"/>
      <c r="BBG93" s="112"/>
      <c r="BBH93" s="112"/>
      <c r="BBI93" s="112"/>
      <c r="BBJ93" s="112"/>
      <c r="BBK93" s="112"/>
      <c r="BBL93" s="112"/>
      <c r="BBM93" s="112"/>
      <c r="BBN93" s="112"/>
      <c r="BBO93" s="112"/>
      <c r="BBP93" s="112"/>
      <c r="BBQ93" s="112"/>
      <c r="BBR93" s="112"/>
      <c r="BBS93" s="112"/>
      <c r="BBT93" s="112"/>
      <c r="BBU93" s="112"/>
      <c r="BBV93" s="112"/>
      <c r="BBW93" s="112"/>
      <c r="BBX93" s="112"/>
      <c r="BBY93" s="112"/>
      <c r="BBZ93" s="112"/>
      <c r="BCA93" s="112"/>
      <c r="BCB93" s="112"/>
      <c r="BCC93" s="112"/>
      <c r="BCD93" s="112"/>
      <c r="BCE93" s="112"/>
      <c r="BCF93" s="112"/>
      <c r="BCG93" s="112"/>
      <c r="BCH93" s="112"/>
      <c r="BCI93" s="112"/>
      <c r="BCJ93" s="112"/>
      <c r="BCK93" s="112"/>
      <c r="BCL93" s="112"/>
      <c r="BCM93" s="112"/>
      <c r="BCN93" s="112"/>
      <c r="BCO93" s="112"/>
      <c r="BCP93" s="112"/>
      <c r="BCQ93" s="112"/>
      <c r="BCR93" s="112"/>
      <c r="BCS93" s="112"/>
      <c r="BCT93" s="112"/>
      <c r="BCU93" s="112"/>
      <c r="BCV93" s="112"/>
      <c r="BCW93" s="112"/>
      <c r="BCX93" s="112"/>
      <c r="BCY93" s="112"/>
      <c r="BCZ93" s="112"/>
      <c r="BDA93" s="112"/>
      <c r="BDB93" s="112"/>
      <c r="BDC93" s="112"/>
      <c r="BDD93" s="112"/>
      <c r="BDE93" s="112"/>
      <c r="BDF93" s="112"/>
      <c r="BDG93" s="112"/>
      <c r="BDH93" s="112"/>
      <c r="BDI93" s="112"/>
      <c r="BDJ93" s="112"/>
      <c r="BDK93" s="112"/>
      <c r="BDL93" s="112"/>
      <c r="BDM93" s="112"/>
      <c r="BDN93" s="112"/>
      <c r="BDO93" s="112"/>
      <c r="BDP93" s="112"/>
      <c r="BDQ93" s="112"/>
      <c r="BDR93" s="112"/>
      <c r="BDS93" s="112"/>
      <c r="BDT93" s="112"/>
      <c r="BDU93" s="112"/>
      <c r="BDV93" s="112"/>
      <c r="BDW93" s="112"/>
      <c r="BDX93" s="112"/>
      <c r="BDY93" s="112"/>
      <c r="BDZ93" s="112"/>
      <c r="BEA93" s="112"/>
      <c r="BEB93" s="112"/>
      <c r="BEC93" s="112"/>
      <c r="BED93" s="112"/>
      <c r="BEE93" s="112"/>
      <c r="BEF93" s="112"/>
      <c r="BEG93" s="112"/>
      <c r="BEH93" s="112"/>
      <c r="BEI93" s="112"/>
      <c r="BEJ93" s="112"/>
      <c r="BEK93" s="112"/>
      <c r="BEL93" s="112"/>
      <c r="BEM93" s="112"/>
      <c r="BEN93" s="112"/>
      <c r="BEO93" s="112"/>
      <c r="BEP93" s="112"/>
      <c r="BEQ93" s="112"/>
      <c r="BER93" s="112"/>
      <c r="BES93" s="112"/>
      <c r="BET93" s="112"/>
      <c r="BEU93" s="112"/>
      <c r="BEV93" s="112"/>
      <c r="BEW93" s="112"/>
      <c r="BEX93" s="112"/>
      <c r="BEY93" s="112"/>
      <c r="BEZ93" s="112"/>
      <c r="BFA93" s="112"/>
      <c r="BFB93" s="112"/>
      <c r="BFC93" s="112"/>
      <c r="BFD93" s="112"/>
      <c r="BFE93" s="112"/>
      <c r="BFF93" s="112"/>
      <c r="BFG93" s="112"/>
      <c r="BFH93" s="112"/>
      <c r="BFI93" s="112"/>
      <c r="BFJ93" s="112"/>
      <c r="BFK93" s="112"/>
      <c r="BFL93" s="112"/>
      <c r="BFM93" s="112"/>
      <c r="BFN93" s="112"/>
      <c r="BFO93" s="112"/>
      <c r="BFP93" s="112"/>
      <c r="BFQ93" s="112"/>
      <c r="BFR93" s="112"/>
      <c r="BFS93" s="112"/>
      <c r="BFT93" s="112"/>
      <c r="BFU93" s="112"/>
      <c r="BFV93" s="112"/>
      <c r="BFW93" s="112"/>
      <c r="BFX93" s="112"/>
      <c r="BFY93" s="112"/>
      <c r="BFZ93" s="112"/>
      <c r="BGA93" s="112"/>
      <c r="BGB93" s="112"/>
      <c r="BGC93" s="112"/>
      <c r="BGD93" s="112"/>
      <c r="BGE93" s="112"/>
      <c r="BGF93" s="112"/>
      <c r="BGG93" s="112"/>
      <c r="BGH93" s="112"/>
      <c r="BGI93" s="112"/>
      <c r="BGJ93" s="112"/>
      <c r="BGK93" s="112"/>
      <c r="BGL93" s="112"/>
      <c r="BGM93" s="112"/>
      <c r="BGN93" s="112"/>
      <c r="BGO93" s="112"/>
      <c r="BGP93" s="112"/>
      <c r="BGQ93" s="112"/>
      <c r="BGR93" s="112"/>
      <c r="BGS93" s="112"/>
      <c r="BGT93" s="112"/>
      <c r="BGU93" s="112"/>
      <c r="BGV93" s="112"/>
      <c r="BGW93" s="112"/>
      <c r="BGX93" s="112"/>
      <c r="BGY93" s="112"/>
      <c r="BGZ93" s="112"/>
      <c r="BHA93" s="112"/>
      <c r="BHB93" s="112"/>
      <c r="BHC93" s="112"/>
      <c r="BHD93" s="112"/>
      <c r="BHE93" s="112"/>
      <c r="BHF93" s="112"/>
      <c r="BHG93" s="112"/>
      <c r="BHH93" s="112"/>
      <c r="BHI93" s="112"/>
      <c r="BHJ93" s="112"/>
      <c r="BHK93" s="112"/>
      <c r="BHL93" s="112"/>
      <c r="BHM93" s="112"/>
      <c r="BHN93" s="112"/>
      <c r="BHO93" s="112"/>
      <c r="BHP93" s="112"/>
      <c r="BHQ93" s="112"/>
      <c r="BHR93" s="112"/>
      <c r="BHS93" s="112"/>
      <c r="BHT93" s="112"/>
      <c r="BHU93" s="112"/>
      <c r="BHV93" s="112"/>
      <c r="BHW93" s="112"/>
      <c r="BHX93" s="112"/>
      <c r="BHY93" s="112"/>
      <c r="BHZ93" s="112"/>
      <c r="BIA93" s="112"/>
      <c r="BIB93" s="112"/>
      <c r="BIC93" s="112"/>
      <c r="BID93" s="112"/>
      <c r="BIE93" s="112"/>
      <c r="BIF93" s="112"/>
      <c r="BIG93" s="112"/>
      <c r="BIH93" s="112"/>
      <c r="BII93" s="112"/>
      <c r="BIJ93" s="112"/>
      <c r="BIK93" s="112"/>
      <c r="BIL93" s="112"/>
      <c r="BIM93" s="112"/>
      <c r="BIN93" s="112"/>
      <c r="BIO93" s="112"/>
      <c r="BIP93" s="112"/>
      <c r="BIQ93" s="112"/>
      <c r="BIR93" s="112"/>
      <c r="BIS93" s="112"/>
      <c r="BIT93" s="112"/>
      <c r="BIU93" s="112"/>
      <c r="BIV93" s="112"/>
      <c r="BIW93" s="112"/>
      <c r="BIX93" s="112"/>
      <c r="BIY93" s="112"/>
      <c r="BIZ93" s="112"/>
      <c r="BJA93" s="112"/>
      <c r="BJB93" s="112"/>
      <c r="BJC93" s="112"/>
      <c r="BJD93" s="112"/>
      <c r="BJE93" s="112"/>
      <c r="BJF93" s="112"/>
      <c r="BJG93" s="112"/>
      <c r="BJH93" s="112"/>
      <c r="BJI93" s="112"/>
      <c r="BJJ93" s="112"/>
      <c r="BJK93" s="112"/>
      <c r="BJL93" s="112"/>
      <c r="BJM93" s="112"/>
      <c r="BJN93" s="112"/>
      <c r="BJO93" s="112"/>
      <c r="BJP93" s="112"/>
      <c r="BJQ93" s="112"/>
      <c r="BJR93" s="112"/>
      <c r="BJS93" s="112"/>
      <c r="BJT93" s="112"/>
      <c r="BJU93" s="112"/>
      <c r="BJV93" s="112"/>
      <c r="BJW93" s="112"/>
      <c r="BJX93" s="112"/>
      <c r="BJY93" s="112"/>
      <c r="BJZ93" s="112"/>
      <c r="BKA93" s="112"/>
      <c r="BKB93" s="112"/>
      <c r="BKC93" s="112"/>
      <c r="BKD93" s="112"/>
      <c r="BKE93" s="112"/>
      <c r="BKF93" s="112"/>
      <c r="BKG93" s="112"/>
      <c r="BKH93" s="112"/>
      <c r="BKI93" s="112"/>
      <c r="BKJ93" s="112"/>
      <c r="BKK93" s="112"/>
      <c r="BKL93" s="112"/>
      <c r="BKM93" s="112"/>
      <c r="BKN93" s="112"/>
      <c r="BKO93" s="112"/>
      <c r="BKP93" s="112"/>
      <c r="BKQ93" s="112"/>
      <c r="BKR93" s="112"/>
      <c r="BKS93" s="112"/>
      <c r="BKT93" s="112"/>
      <c r="BKU93" s="112"/>
      <c r="BKV93" s="112"/>
      <c r="BKW93" s="112"/>
      <c r="BKX93" s="112"/>
      <c r="BKY93" s="112"/>
      <c r="BKZ93" s="112"/>
      <c r="BLA93" s="112"/>
      <c r="BLB93" s="112"/>
      <c r="BLC93" s="112"/>
      <c r="BLD93" s="112"/>
      <c r="BLE93" s="112"/>
      <c r="BLF93" s="112"/>
      <c r="BLG93" s="112"/>
      <c r="BLH93" s="112"/>
      <c r="BLI93" s="112"/>
      <c r="BLJ93" s="112"/>
      <c r="BLK93" s="112"/>
      <c r="BLL93" s="112"/>
      <c r="BLM93" s="112"/>
      <c r="BLN93" s="112"/>
      <c r="BLO93" s="112"/>
      <c r="BLP93" s="112"/>
      <c r="BLQ93" s="112"/>
      <c r="BLR93" s="112"/>
      <c r="BLS93" s="112"/>
      <c r="BLT93" s="112"/>
      <c r="BLU93" s="112"/>
      <c r="BLV93" s="112"/>
      <c r="BLW93" s="112"/>
      <c r="BLX93" s="112"/>
      <c r="BLY93" s="112"/>
      <c r="BLZ93" s="112"/>
      <c r="BMA93" s="112"/>
      <c r="BMB93" s="112"/>
      <c r="BMC93" s="112"/>
      <c r="BMD93" s="112"/>
      <c r="BME93" s="112"/>
      <c r="BMF93" s="112"/>
      <c r="BMG93" s="112"/>
      <c r="BMH93" s="112"/>
      <c r="BMI93" s="112"/>
      <c r="BMJ93" s="112"/>
      <c r="BMK93" s="112"/>
      <c r="BML93" s="112"/>
      <c r="BMM93" s="112"/>
      <c r="BMN93" s="112"/>
      <c r="BMO93" s="112"/>
      <c r="BMP93" s="112"/>
      <c r="BMQ93" s="112"/>
      <c r="BMR93" s="112"/>
      <c r="BMS93" s="112"/>
      <c r="BMT93" s="112"/>
      <c r="BMU93" s="112"/>
      <c r="BMV93" s="112"/>
      <c r="BMW93" s="112"/>
      <c r="BMX93" s="112"/>
      <c r="BMY93" s="112"/>
      <c r="BMZ93" s="112"/>
      <c r="BNA93" s="112"/>
      <c r="BNB93" s="112"/>
      <c r="BNC93" s="112"/>
      <c r="BND93" s="112"/>
      <c r="BNE93" s="112"/>
      <c r="BNF93" s="112"/>
      <c r="BNG93" s="112"/>
      <c r="BNH93" s="112"/>
      <c r="BNI93" s="112"/>
      <c r="BNJ93" s="112"/>
      <c r="BNK93" s="112"/>
      <c r="BNL93" s="112"/>
      <c r="BNM93" s="112"/>
      <c r="BNN93" s="112"/>
      <c r="BNO93" s="112"/>
      <c r="BNP93" s="112"/>
      <c r="BNQ93" s="112"/>
      <c r="BNR93" s="112"/>
      <c r="BNS93" s="112"/>
      <c r="BNT93" s="112"/>
      <c r="BNU93" s="112"/>
      <c r="BNV93" s="112"/>
      <c r="BNW93" s="112"/>
      <c r="BNX93" s="112"/>
      <c r="BNY93" s="112"/>
      <c r="BNZ93" s="112"/>
      <c r="BOA93" s="112"/>
      <c r="BOB93" s="112"/>
      <c r="BOC93" s="112"/>
      <c r="BOD93" s="112"/>
      <c r="BOE93" s="112"/>
      <c r="BOF93" s="112"/>
      <c r="BOG93" s="112"/>
      <c r="BOH93" s="112"/>
      <c r="BOI93" s="112"/>
      <c r="BOJ93" s="112"/>
      <c r="BOK93" s="112"/>
      <c r="BOL93" s="112"/>
      <c r="BOM93" s="112"/>
      <c r="BON93" s="112"/>
      <c r="BOO93" s="112"/>
      <c r="BOP93" s="112"/>
      <c r="BOQ93" s="112"/>
      <c r="BOR93" s="112"/>
      <c r="BOS93" s="112"/>
      <c r="BOT93" s="112"/>
      <c r="BOU93" s="112"/>
      <c r="BOV93" s="112"/>
      <c r="BOW93" s="112"/>
      <c r="BOX93" s="112"/>
      <c r="BOY93" s="112"/>
      <c r="BOZ93" s="112"/>
      <c r="BPA93" s="112"/>
      <c r="BPB93" s="112"/>
      <c r="BPC93" s="112"/>
      <c r="BPD93" s="112"/>
      <c r="BPE93" s="112"/>
      <c r="BPF93" s="112"/>
      <c r="BPG93" s="112"/>
      <c r="BPH93" s="112"/>
      <c r="BPI93" s="112"/>
      <c r="BPJ93" s="112"/>
      <c r="BPK93" s="112"/>
      <c r="BPL93" s="112"/>
      <c r="BPM93" s="112"/>
      <c r="BPN93" s="112"/>
      <c r="BPO93" s="112"/>
      <c r="BPP93" s="112"/>
      <c r="BPQ93" s="112"/>
      <c r="BPR93" s="112"/>
      <c r="BPS93" s="112"/>
      <c r="BPT93" s="112"/>
      <c r="BPU93" s="112"/>
      <c r="BPV93" s="112"/>
      <c r="BPW93" s="112"/>
      <c r="BPX93" s="112"/>
      <c r="BPY93" s="112"/>
      <c r="BPZ93" s="112"/>
      <c r="BQA93" s="112"/>
      <c r="BQB93" s="112"/>
      <c r="BQC93" s="112"/>
      <c r="BQD93" s="112"/>
      <c r="BQE93" s="112"/>
      <c r="BQF93" s="112"/>
      <c r="BQG93" s="112"/>
      <c r="BQH93" s="112"/>
      <c r="BQI93" s="112"/>
      <c r="BQJ93" s="112"/>
      <c r="BQK93" s="112"/>
      <c r="BQL93" s="112"/>
      <c r="BQM93" s="112"/>
      <c r="BQN93" s="112"/>
      <c r="BQO93" s="112"/>
      <c r="BQP93" s="112"/>
      <c r="BQQ93" s="112"/>
      <c r="BQR93" s="112"/>
      <c r="BQS93" s="112"/>
      <c r="BQT93" s="112"/>
      <c r="BQU93" s="112"/>
      <c r="BQV93" s="112"/>
      <c r="BQW93" s="112"/>
      <c r="BQX93" s="112"/>
      <c r="BQY93" s="112"/>
      <c r="BQZ93" s="112"/>
      <c r="BRA93" s="112"/>
      <c r="BRB93" s="112"/>
      <c r="BRC93" s="112"/>
      <c r="BRD93" s="112"/>
      <c r="BRE93" s="112"/>
      <c r="BRF93" s="112"/>
      <c r="BRG93" s="112"/>
      <c r="BRH93" s="112"/>
      <c r="BRI93" s="112"/>
      <c r="BRJ93" s="112"/>
      <c r="BRK93" s="112"/>
      <c r="BRL93" s="112"/>
      <c r="BRM93" s="112"/>
      <c r="BRN93" s="112"/>
      <c r="BRO93" s="112"/>
      <c r="BRP93" s="112"/>
      <c r="BRQ93" s="112"/>
      <c r="BRR93" s="112"/>
      <c r="BRS93" s="112"/>
      <c r="BRT93" s="112"/>
      <c r="BRU93" s="112"/>
      <c r="BRV93" s="112"/>
      <c r="BRW93" s="112"/>
      <c r="BRX93" s="112"/>
      <c r="BRY93" s="112"/>
      <c r="BRZ93" s="112"/>
      <c r="BSA93" s="112"/>
      <c r="BSB93" s="112"/>
      <c r="BSC93" s="112"/>
      <c r="BSD93" s="112"/>
      <c r="BSE93" s="112"/>
      <c r="BSF93" s="112"/>
      <c r="BSG93" s="112"/>
      <c r="BSH93" s="112"/>
      <c r="BSI93" s="112"/>
      <c r="BSJ93" s="112"/>
      <c r="BSK93" s="112"/>
      <c r="BSL93" s="112"/>
      <c r="BSM93" s="112"/>
      <c r="BSN93" s="112"/>
      <c r="BSO93" s="112"/>
      <c r="BSP93" s="112"/>
      <c r="BSQ93" s="112"/>
      <c r="BSR93" s="112"/>
      <c r="BSS93" s="112"/>
      <c r="BST93" s="112"/>
      <c r="BSU93" s="112"/>
      <c r="BSV93" s="112"/>
      <c r="BSW93" s="112"/>
      <c r="BSX93" s="112"/>
      <c r="BSY93" s="112"/>
      <c r="BSZ93" s="112"/>
      <c r="BTA93" s="112"/>
      <c r="BTB93" s="112"/>
      <c r="BTC93" s="112"/>
      <c r="BTD93" s="112"/>
      <c r="BTE93" s="112"/>
      <c r="BTF93" s="112"/>
      <c r="BTG93" s="112"/>
      <c r="BTH93" s="112"/>
      <c r="BTI93" s="112"/>
      <c r="BTJ93" s="112"/>
      <c r="BTK93" s="112"/>
      <c r="BTL93" s="112"/>
      <c r="BTM93" s="112"/>
      <c r="BTN93" s="112"/>
      <c r="BTO93" s="112"/>
      <c r="BTP93" s="112"/>
      <c r="BTQ93" s="112"/>
      <c r="BTR93" s="112"/>
      <c r="BTS93" s="112"/>
      <c r="BTT93" s="112"/>
      <c r="BTU93" s="112"/>
      <c r="BTV93" s="112"/>
      <c r="BTW93" s="112"/>
      <c r="BTX93" s="112"/>
      <c r="BTY93" s="112"/>
      <c r="BTZ93" s="112"/>
      <c r="BUA93" s="112"/>
      <c r="BUB93" s="112"/>
      <c r="BUC93" s="112"/>
      <c r="BUD93" s="112"/>
      <c r="BUE93" s="112"/>
      <c r="BUF93" s="112"/>
      <c r="BUG93" s="112"/>
      <c r="BUH93" s="112"/>
      <c r="BUI93" s="112"/>
      <c r="BUJ93" s="112"/>
      <c r="BUK93" s="112"/>
      <c r="BUL93" s="112"/>
      <c r="BUM93" s="112"/>
      <c r="BUN93" s="112"/>
      <c r="BUO93" s="112"/>
      <c r="BUP93" s="112"/>
      <c r="BUQ93" s="112"/>
      <c r="BUR93" s="112"/>
      <c r="BUS93" s="112"/>
      <c r="BUT93" s="112"/>
      <c r="BUU93" s="112"/>
      <c r="BUV93" s="112"/>
      <c r="BUW93" s="112"/>
      <c r="BUX93" s="112"/>
      <c r="BUY93" s="112"/>
      <c r="BUZ93" s="112"/>
      <c r="BVA93" s="112"/>
      <c r="BVB93" s="112"/>
      <c r="BVC93" s="112"/>
      <c r="BVD93" s="112"/>
      <c r="BVE93" s="112"/>
      <c r="BVF93" s="112"/>
      <c r="BVG93" s="112"/>
      <c r="BVH93" s="112"/>
      <c r="BVI93" s="112"/>
      <c r="BVJ93" s="112"/>
      <c r="BVK93" s="112"/>
      <c r="BVL93" s="112"/>
      <c r="BVM93" s="112"/>
      <c r="BVN93" s="112"/>
      <c r="BVO93" s="112"/>
      <c r="BVP93" s="112"/>
      <c r="BVQ93" s="112"/>
      <c r="BVR93" s="112"/>
      <c r="BVS93" s="112"/>
      <c r="BVT93" s="112"/>
      <c r="BVU93" s="112"/>
      <c r="BVV93" s="112"/>
      <c r="BVW93" s="112"/>
      <c r="BVX93" s="112"/>
      <c r="BVY93" s="112"/>
      <c r="BVZ93" s="112"/>
      <c r="BWA93" s="112"/>
      <c r="BWB93" s="112"/>
      <c r="BWC93" s="112"/>
      <c r="BWD93" s="112"/>
      <c r="BWE93" s="112"/>
      <c r="BWF93" s="112"/>
      <c r="BWG93" s="112"/>
      <c r="BWH93" s="112"/>
      <c r="BWI93" s="112"/>
      <c r="BWJ93" s="112"/>
      <c r="BWK93" s="112"/>
      <c r="BWL93" s="112"/>
      <c r="BWM93" s="112"/>
      <c r="BWN93" s="112"/>
      <c r="BWO93" s="112"/>
      <c r="BWP93" s="112"/>
      <c r="BWQ93" s="112"/>
      <c r="BWR93" s="112"/>
      <c r="BWS93" s="112"/>
      <c r="BWT93" s="112"/>
      <c r="BWU93" s="112"/>
      <c r="BWV93" s="112"/>
      <c r="BWW93" s="112"/>
      <c r="BWX93" s="112"/>
      <c r="BWY93" s="112"/>
      <c r="BWZ93" s="112"/>
      <c r="BXA93" s="112"/>
      <c r="BXB93" s="112"/>
      <c r="BXC93" s="112"/>
      <c r="BXD93" s="112"/>
      <c r="BXE93" s="112"/>
      <c r="BXF93" s="112"/>
      <c r="BXG93" s="112"/>
      <c r="BXH93" s="112"/>
      <c r="BXI93" s="112"/>
      <c r="BXJ93" s="112"/>
      <c r="BXK93" s="112"/>
      <c r="BXL93" s="112"/>
      <c r="BXM93" s="112"/>
      <c r="BXN93" s="112"/>
      <c r="BXO93" s="112"/>
      <c r="BXP93" s="112"/>
      <c r="BXQ93" s="112"/>
      <c r="BXR93" s="112"/>
      <c r="BXS93" s="112"/>
      <c r="BXT93" s="112"/>
      <c r="BXU93" s="112"/>
      <c r="BXV93" s="112"/>
      <c r="BXW93" s="112"/>
      <c r="BXX93" s="112"/>
      <c r="BXY93" s="112"/>
      <c r="BXZ93" s="112"/>
      <c r="BYA93" s="112"/>
      <c r="BYB93" s="112"/>
      <c r="BYC93" s="112"/>
      <c r="BYD93" s="112"/>
      <c r="BYE93" s="112"/>
      <c r="BYF93" s="112"/>
      <c r="BYG93" s="112"/>
      <c r="BYH93" s="112"/>
      <c r="BYI93" s="112"/>
      <c r="BYJ93" s="112"/>
      <c r="BYK93" s="112"/>
      <c r="BYL93" s="112"/>
      <c r="BYM93" s="112"/>
      <c r="BYN93" s="112"/>
      <c r="BYO93" s="112"/>
      <c r="BYP93" s="112"/>
      <c r="BYQ93" s="112"/>
      <c r="BYR93" s="112"/>
      <c r="BYS93" s="112"/>
      <c r="BYT93" s="112"/>
      <c r="BYU93" s="112"/>
      <c r="BYV93" s="112"/>
      <c r="BYW93" s="112"/>
      <c r="BYX93" s="112"/>
      <c r="BYY93" s="112"/>
      <c r="BYZ93" s="112"/>
      <c r="BZA93" s="112"/>
      <c r="BZB93" s="112"/>
      <c r="BZC93" s="112"/>
      <c r="BZD93" s="112"/>
      <c r="BZE93" s="112"/>
      <c r="BZF93" s="112"/>
    </row>
    <row r="94" spans="1:2034" s="68" customFormat="1" x14ac:dyDescent="0.25">
      <c r="A94" s="62">
        <v>2</v>
      </c>
      <c r="B94" s="126" t="s">
        <v>49</v>
      </c>
      <c r="C94" s="127" t="s">
        <v>0</v>
      </c>
      <c r="D94" s="127" t="s">
        <v>0</v>
      </c>
      <c r="E94" s="128" t="s">
        <v>0</v>
      </c>
      <c r="F94" s="128" t="s">
        <v>0</v>
      </c>
      <c r="G94" s="78"/>
      <c r="H94" s="72"/>
      <c r="I94" s="72"/>
      <c r="J94" s="72"/>
      <c r="K94" s="72"/>
      <c r="L94" s="72"/>
      <c r="M94" s="72"/>
      <c r="N94" s="72"/>
      <c r="O94" s="80"/>
      <c r="Q94" s="55"/>
      <c r="R94" s="72"/>
      <c r="S94" s="72"/>
      <c r="T94" s="72"/>
      <c r="U94" s="72"/>
      <c r="V94" s="72"/>
      <c r="W94" s="72"/>
      <c r="X94" s="55"/>
      <c r="Y94" s="87"/>
      <c r="AG94" s="112"/>
      <c r="AH94" s="112"/>
      <c r="AI94" s="112"/>
      <c r="AJ94" s="112"/>
      <c r="AK94" s="112"/>
      <c r="AL94" s="112"/>
      <c r="AM94" s="112"/>
      <c r="AN94" s="112"/>
      <c r="AO94" s="112"/>
      <c r="AP94" s="112"/>
      <c r="AQ94" s="112"/>
      <c r="AR94" s="112"/>
      <c r="AS94" s="112"/>
      <c r="AT94" s="112"/>
      <c r="AU94" s="112"/>
      <c r="AV94" s="112"/>
      <c r="AW94" s="112"/>
      <c r="AX94" s="112"/>
      <c r="AY94" s="112"/>
      <c r="AZ94" s="112"/>
      <c r="BA94" s="112"/>
      <c r="BB94" s="112"/>
      <c r="BC94" s="112"/>
      <c r="BD94" s="112"/>
      <c r="BE94" s="112"/>
      <c r="BF94" s="112"/>
      <c r="BG94" s="112"/>
      <c r="BH94" s="112"/>
      <c r="BI94" s="112"/>
      <c r="BJ94" s="112"/>
      <c r="BK94" s="112"/>
      <c r="BL94" s="112"/>
      <c r="BM94" s="112"/>
      <c r="BN94" s="112"/>
      <c r="BO94" s="112"/>
      <c r="BP94" s="112"/>
      <c r="BQ94" s="112"/>
      <c r="BR94" s="112"/>
      <c r="BS94" s="112"/>
      <c r="BT94" s="112"/>
      <c r="BU94" s="112"/>
      <c r="BV94" s="112"/>
      <c r="BW94" s="112"/>
      <c r="BX94" s="112"/>
      <c r="BY94" s="112"/>
      <c r="BZ94" s="112"/>
      <c r="CA94" s="112"/>
      <c r="CB94" s="112"/>
      <c r="CC94" s="112"/>
      <c r="CD94" s="112"/>
      <c r="CE94" s="112"/>
      <c r="CF94" s="112"/>
      <c r="CG94" s="112"/>
      <c r="CH94" s="112"/>
      <c r="CI94" s="112"/>
      <c r="CJ94" s="112"/>
      <c r="CK94" s="112"/>
      <c r="CL94" s="112"/>
      <c r="CM94" s="112"/>
      <c r="CN94" s="112"/>
      <c r="CO94" s="112"/>
      <c r="CP94" s="112"/>
      <c r="CQ94" s="112"/>
      <c r="CR94" s="112"/>
      <c r="CS94" s="112"/>
      <c r="CT94" s="112"/>
      <c r="CU94" s="112"/>
      <c r="CV94" s="112"/>
      <c r="CW94" s="112"/>
      <c r="CX94" s="112"/>
      <c r="CY94" s="112"/>
      <c r="CZ94" s="112"/>
      <c r="DA94" s="112"/>
      <c r="DB94" s="112"/>
      <c r="DC94" s="112"/>
      <c r="DD94" s="112"/>
      <c r="DE94" s="112"/>
      <c r="DF94" s="112"/>
      <c r="DG94" s="112"/>
      <c r="DH94" s="112"/>
      <c r="DI94" s="112"/>
      <c r="DJ94" s="112"/>
      <c r="DK94" s="112"/>
      <c r="DL94" s="112"/>
      <c r="DM94" s="112"/>
      <c r="DN94" s="112"/>
      <c r="DO94" s="112"/>
      <c r="DP94" s="112"/>
      <c r="DQ94" s="112"/>
      <c r="DR94" s="112"/>
      <c r="DS94" s="112"/>
      <c r="DT94" s="112"/>
      <c r="DU94" s="112"/>
      <c r="DV94" s="112"/>
      <c r="DW94" s="112"/>
      <c r="DX94" s="112"/>
      <c r="DY94" s="112"/>
      <c r="DZ94" s="112"/>
      <c r="EA94" s="112"/>
      <c r="EB94" s="112"/>
      <c r="EC94" s="112"/>
      <c r="ED94" s="112"/>
      <c r="EE94" s="112"/>
      <c r="EF94" s="112"/>
      <c r="EG94" s="112"/>
      <c r="EH94" s="112"/>
      <c r="EI94" s="112"/>
      <c r="EJ94" s="112"/>
      <c r="EK94" s="112"/>
      <c r="EL94" s="112"/>
      <c r="EM94" s="112"/>
      <c r="EN94" s="112"/>
      <c r="EO94" s="112"/>
      <c r="EP94" s="112"/>
      <c r="EQ94" s="112"/>
      <c r="ER94" s="112"/>
      <c r="ES94" s="112"/>
      <c r="ET94" s="112"/>
      <c r="EU94" s="112"/>
      <c r="EV94" s="112"/>
      <c r="EW94" s="112"/>
      <c r="EX94" s="112"/>
      <c r="EY94" s="112"/>
      <c r="EZ94" s="112"/>
      <c r="FA94" s="112"/>
      <c r="FB94" s="112"/>
      <c r="FC94" s="112"/>
      <c r="FD94" s="112"/>
      <c r="FE94" s="112"/>
      <c r="FF94" s="112"/>
      <c r="FG94" s="112"/>
      <c r="FH94" s="112"/>
      <c r="FI94" s="112"/>
      <c r="FJ94" s="112"/>
      <c r="FK94" s="112"/>
      <c r="FL94" s="112"/>
      <c r="FM94" s="112"/>
      <c r="FN94" s="112"/>
      <c r="FO94" s="112"/>
      <c r="FP94" s="112"/>
      <c r="FQ94" s="112"/>
      <c r="FR94" s="112"/>
      <c r="FS94" s="112"/>
      <c r="FT94" s="112"/>
      <c r="FU94" s="112"/>
      <c r="FV94" s="112"/>
      <c r="FW94" s="112"/>
      <c r="FX94" s="112"/>
      <c r="FY94" s="112"/>
      <c r="FZ94" s="112"/>
      <c r="GA94" s="112"/>
      <c r="GB94" s="112"/>
      <c r="GC94" s="112"/>
      <c r="GD94" s="112"/>
      <c r="GE94" s="112"/>
      <c r="GF94" s="112"/>
      <c r="GG94" s="112"/>
      <c r="GH94" s="112"/>
      <c r="GI94" s="112"/>
      <c r="GJ94" s="112"/>
      <c r="GK94" s="112"/>
      <c r="GL94" s="112"/>
      <c r="GM94" s="112"/>
      <c r="GN94" s="112"/>
      <c r="GO94" s="112"/>
      <c r="GP94" s="112"/>
      <c r="GQ94" s="112"/>
      <c r="GR94" s="112"/>
      <c r="GS94" s="112"/>
      <c r="GT94" s="112"/>
      <c r="GU94" s="112"/>
      <c r="GV94" s="112"/>
      <c r="GW94" s="112"/>
      <c r="GX94" s="112"/>
      <c r="GY94" s="112"/>
      <c r="GZ94" s="112"/>
      <c r="HA94" s="112"/>
      <c r="HB94" s="112"/>
      <c r="HC94" s="112"/>
      <c r="HD94" s="112"/>
      <c r="HE94" s="112"/>
      <c r="HF94" s="112"/>
      <c r="HG94" s="112"/>
      <c r="HH94" s="112"/>
      <c r="HI94" s="112"/>
      <c r="HJ94" s="112"/>
      <c r="HK94" s="112"/>
      <c r="HL94" s="112"/>
      <c r="HM94" s="112"/>
      <c r="HN94" s="112"/>
      <c r="HO94" s="112"/>
      <c r="HP94" s="112"/>
      <c r="HQ94" s="112"/>
      <c r="HR94" s="112"/>
      <c r="HS94" s="112"/>
      <c r="HT94" s="112"/>
      <c r="HU94" s="112"/>
      <c r="HV94" s="112"/>
      <c r="HW94" s="112"/>
      <c r="HX94" s="112"/>
      <c r="HY94" s="112"/>
      <c r="HZ94" s="112"/>
      <c r="IA94" s="112"/>
      <c r="IB94" s="112"/>
      <c r="IC94" s="112"/>
      <c r="ID94" s="112"/>
      <c r="IE94" s="112"/>
      <c r="IF94" s="112"/>
      <c r="IG94" s="112"/>
      <c r="IH94" s="112"/>
      <c r="II94" s="112"/>
      <c r="IJ94" s="112"/>
      <c r="IK94" s="112"/>
      <c r="IL94" s="112"/>
      <c r="IM94" s="112"/>
      <c r="IN94" s="112"/>
      <c r="IO94" s="112"/>
      <c r="IP94" s="112"/>
      <c r="IQ94" s="112"/>
      <c r="IR94" s="112"/>
      <c r="IS94" s="112"/>
      <c r="IT94" s="112"/>
      <c r="IU94" s="112"/>
      <c r="IV94" s="112"/>
      <c r="IW94" s="112"/>
      <c r="IX94" s="112"/>
      <c r="IY94" s="112"/>
      <c r="IZ94" s="112"/>
      <c r="JA94" s="112"/>
      <c r="JB94" s="112"/>
      <c r="JC94" s="112"/>
      <c r="JD94" s="112"/>
      <c r="JE94" s="112"/>
      <c r="JF94" s="112"/>
      <c r="JG94" s="112"/>
      <c r="JH94" s="112"/>
      <c r="JI94" s="112"/>
      <c r="JJ94" s="112"/>
      <c r="JK94" s="112"/>
      <c r="JL94" s="112"/>
      <c r="JM94" s="112"/>
      <c r="JN94" s="112"/>
      <c r="JO94" s="112"/>
      <c r="JP94" s="112"/>
      <c r="JQ94" s="112"/>
      <c r="JR94" s="112"/>
      <c r="JS94" s="112"/>
      <c r="JT94" s="112"/>
      <c r="JU94" s="112"/>
      <c r="JV94" s="112"/>
      <c r="JW94" s="112"/>
      <c r="JX94" s="112"/>
      <c r="JY94" s="112"/>
      <c r="JZ94" s="112"/>
      <c r="KA94" s="112"/>
      <c r="KB94" s="112"/>
      <c r="KC94" s="112"/>
      <c r="KD94" s="112"/>
      <c r="KE94" s="112"/>
      <c r="KF94" s="112"/>
      <c r="KG94" s="112"/>
      <c r="KH94" s="112"/>
      <c r="KI94" s="112"/>
      <c r="KJ94" s="112"/>
      <c r="KK94" s="112"/>
      <c r="KL94" s="112"/>
      <c r="KM94" s="112"/>
      <c r="KN94" s="112"/>
      <c r="KO94" s="112"/>
      <c r="KP94" s="112"/>
      <c r="KQ94" s="112"/>
      <c r="KR94" s="112"/>
      <c r="KS94" s="112"/>
      <c r="KT94" s="112"/>
      <c r="KU94" s="112"/>
      <c r="KV94" s="112"/>
      <c r="KW94" s="112"/>
      <c r="KX94" s="112"/>
      <c r="KY94" s="112"/>
      <c r="KZ94" s="112"/>
      <c r="LA94" s="112"/>
      <c r="LB94" s="112"/>
      <c r="LC94" s="112"/>
      <c r="LD94" s="112"/>
      <c r="LE94" s="112"/>
      <c r="LF94" s="112"/>
      <c r="LG94" s="112"/>
      <c r="LH94" s="112"/>
      <c r="LI94" s="112"/>
      <c r="LJ94" s="112"/>
      <c r="LK94" s="112"/>
      <c r="LL94" s="112"/>
      <c r="LM94" s="112"/>
      <c r="LN94" s="112"/>
      <c r="LO94" s="112"/>
      <c r="LP94" s="112"/>
      <c r="LQ94" s="112"/>
      <c r="LR94" s="112"/>
      <c r="LS94" s="112"/>
      <c r="LT94" s="112"/>
      <c r="LU94" s="112"/>
      <c r="LV94" s="112"/>
      <c r="LW94" s="112"/>
      <c r="LX94" s="112"/>
      <c r="LY94" s="112"/>
      <c r="LZ94" s="112"/>
      <c r="MA94" s="112"/>
      <c r="MB94" s="112"/>
      <c r="MC94" s="112"/>
      <c r="MD94" s="112"/>
      <c r="ME94" s="112"/>
      <c r="MF94" s="112"/>
      <c r="MG94" s="112"/>
      <c r="MH94" s="112"/>
      <c r="MI94" s="112"/>
      <c r="MJ94" s="112"/>
      <c r="MK94" s="112"/>
      <c r="ML94" s="112"/>
      <c r="MM94" s="112"/>
      <c r="MN94" s="112"/>
      <c r="MO94" s="112"/>
      <c r="MP94" s="112"/>
      <c r="MQ94" s="112"/>
      <c r="MR94" s="112"/>
      <c r="MS94" s="112"/>
      <c r="MT94" s="112"/>
      <c r="MU94" s="112"/>
      <c r="MV94" s="112"/>
      <c r="MW94" s="112"/>
      <c r="MX94" s="112"/>
      <c r="MY94" s="112"/>
      <c r="MZ94" s="112"/>
      <c r="NA94" s="112"/>
      <c r="NB94" s="112"/>
      <c r="NC94" s="112"/>
      <c r="ND94" s="112"/>
      <c r="NE94" s="112"/>
      <c r="NF94" s="112"/>
      <c r="NG94" s="112"/>
      <c r="NH94" s="112"/>
      <c r="NI94" s="112"/>
      <c r="NJ94" s="112"/>
      <c r="NK94" s="112"/>
      <c r="NL94" s="112"/>
      <c r="NM94" s="112"/>
      <c r="NN94" s="112"/>
      <c r="NO94" s="112"/>
      <c r="NP94" s="112"/>
      <c r="NQ94" s="112"/>
      <c r="NR94" s="112"/>
      <c r="NS94" s="112"/>
      <c r="NT94" s="112"/>
      <c r="NU94" s="112"/>
      <c r="NV94" s="112"/>
      <c r="NW94" s="112"/>
      <c r="NX94" s="112"/>
      <c r="NY94" s="112"/>
      <c r="NZ94" s="112"/>
      <c r="OA94" s="112"/>
      <c r="OB94" s="112"/>
      <c r="OC94" s="112"/>
      <c r="OD94" s="112"/>
      <c r="OE94" s="112"/>
      <c r="OF94" s="112"/>
      <c r="OG94" s="112"/>
      <c r="OH94" s="112"/>
      <c r="OI94" s="112"/>
      <c r="OJ94" s="112"/>
      <c r="OK94" s="112"/>
      <c r="OL94" s="112"/>
      <c r="OM94" s="112"/>
      <c r="ON94" s="112"/>
      <c r="OO94" s="112"/>
      <c r="OP94" s="112"/>
      <c r="OQ94" s="112"/>
      <c r="OR94" s="112"/>
      <c r="OS94" s="112"/>
      <c r="OT94" s="112"/>
      <c r="OU94" s="112"/>
      <c r="OV94" s="112"/>
      <c r="OW94" s="112"/>
      <c r="OX94" s="112"/>
      <c r="OY94" s="112"/>
      <c r="OZ94" s="112"/>
      <c r="PA94" s="112"/>
      <c r="PB94" s="112"/>
      <c r="PC94" s="112"/>
      <c r="PD94" s="112"/>
      <c r="PE94" s="112"/>
      <c r="PF94" s="112"/>
      <c r="PG94" s="112"/>
      <c r="PH94" s="112"/>
      <c r="PI94" s="112"/>
      <c r="PJ94" s="112"/>
      <c r="PK94" s="112"/>
      <c r="PL94" s="112"/>
      <c r="PM94" s="112"/>
      <c r="PN94" s="112"/>
      <c r="PO94" s="112"/>
      <c r="PP94" s="112"/>
      <c r="PQ94" s="112"/>
      <c r="PR94" s="112"/>
      <c r="PS94" s="112"/>
      <c r="PT94" s="112"/>
      <c r="PU94" s="112"/>
      <c r="PV94" s="112"/>
      <c r="PW94" s="112"/>
      <c r="PX94" s="112"/>
      <c r="PY94" s="112"/>
      <c r="PZ94" s="112"/>
      <c r="QA94" s="112"/>
      <c r="QB94" s="112"/>
      <c r="QC94" s="112"/>
      <c r="QD94" s="112"/>
      <c r="QE94" s="112"/>
      <c r="QF94" s="112"/>
      <c r="QG94" s="112"/>
      <c r="QH94" s="112"/>
      <c r="QI94" s="112"/>
      <c r="QJ94" s="112"/>
      <c r="QK94" s="112"/>
      <c r="QL94" s="112"/>
      <c r="QM94" s="112"/>
      <c r="QN94" s="112"/>
      <c r="QO94" s="112"/>
      <c r="QP94" s="112"/>
      <c r="QQ94" s="112"/>
      <c r="QR94" s="112"/>
      <c r="QS94" s="112"/>
      <c r="QT94" s="112"/>
      <c r="QU94" s="112"/>
      <c r="QV94" s="112"/>
      <c r="QW94" s="112"/>
      <c r="QX94" s="112"/>
      <c r="QY94" s="112"/>
      <c r="QZ94" s="112"/>
      <c r="RA94" s="112"/>
      <c r="RB94" s="112"/>
      <c r="RC94" s="112"/>
      <c r="RD94" s="112"/>
      <c r="RE94" s="112"/>
      <c r="RF94" s="112"/>
      <c r="RG94" s="112"/>
      <c r="RH94" s="112"/>
      <c r="RI94" s="112"/>
      <c r="RJ94" s="112"/>
      <c r="RK94" s="112"/>
      <c r="RL94" s="112"/>
      <c r="RM94" s="112"/>
      <c r="RN94" s="112"/>
      <c r="RO94" s="112"/>
      <c r="RP94" s="112"/>
      <c r="RQ94" s="112"/>
      <c r="RR94" s="112"/>
      <c r="RS94" s="112"/>
      <c r="RT94" s="112"/>
      <c r="RU94" s="112"/>
      <c r="RV94" s="112"/>
      <c r="RW94" s="112"/>
      <c r="RX94" s="112"/>
      <c r="RY94" s="112"/>
      <c r="RZ94" s="112"/>
      <c r="SA94" s="112"/>
      <c r="SB94" s="112"/>
      <c r="SC94" s="112"/>
      <c r="SD94" s="112"/>
      <c r="SE94" s="112"/>
      <c r="SF94" s="112"/>
      <c r="SG94" s="112"/>
      <c r="SH94" s="112"/>
      <c r="SI94" s="112"/>
      <c r="SJ94" s="112"/>
      <c r="SK94" s="112"/>
      <c r="SL94" s="112"/>
      <c r="SM94" s="112"/>
      <c r="SN94" s="112"/>
      <c r="SO94" s="112"/>
      <c r="SP94" s="112"/>
      <c r="SQ94" s="112"/>
      <c r="SR94" s="112"/>
      <c r="SS94" s="112"/>
      <c r="ST94" s="112"/>
      <c r="SU94" s="112"/>
      <c r="SV94" s="112"/>
      <c r="SW94" s="112"/>
      <c r="SX94" s="112"/>
      <c r="SY94" s="112"/>
      <c r="SZ94" s="112"/>
      <c r="TA94" s="112"/>
      <c r="TB94" s="112"/>
      <c r="TC94" s="112"/>
      <c r="TD94" s="112"/>
      <c r="TE94" s="112"/>
      <c r="TF94" s="112"/>
      <c r="TG94" s="112"/>
      <c r="TH94" s="112"/>
      <c r="TI94" s="112"/>
      <c r="TJ94" s="112"/>
      <c r="TK94" s="112"/>
      <c r="TL94" s="112"/>
      <c r="TM94" s="112"/>
      <c r="TN94" s="112"/>
      <c r="TO94" s="112"/>
      <c r="TP94" s="112"/>
      <c r="TQ94" s="112"/>
      <c r="TR94" s="112"/>
      <c r="TS94" s="112"/>
      <c r="TT94" s="112"/>
      <c r="TU94" s="112"/>
      <c r="TV94" s="112"/>
      <c r="TW94" s="112"/>
      <c r="TX94" s="112"/>
      <c r="TY94" s="112"/>
      <c r="TZ94" s="112"/>
      <c r="UA94" s="112"/>
      <c r="UB94" s="112"/>
      <c r="UC94" s="112"/>
      <c r="UD94" s="112"/>
      <c r="UE94" s="112"/>
      <c r="UF94" s="112"/>
      <c r="UG94" s="112"/>
      <c r="UH94" s="112"/>
      <c r="UI94" s="112"/>
      <c r="UJ94" s="112"/>
      <c r="UK94" s="112"/>
      <c r="UL94" s="112"/>
      <c r="UM94" s="112"/>
      <c r="UN94" s="112"/>
      <c r="UO94" s="112"/>
      <c r="UP94" s="112"/>
      <c r="UQ94" s="112"/>
      <c r="UR94" s="112"/>
      <c r="US94" s="112"/>
      <c r="UT94" s="112"/>
      <c r="UU94" s="112"/>
      <c r="UV94" s="112"/>
      <c r="UW94" s="112"/>
      <c r="UX94" s="112"/>
      <c r="UY94" s="112"/>
      <c r="UZ94" s="112"/>
      <c r="VA94" s="112"/>
      <c r="VB94" s="112"/>
      <c r="VC94" s="112"/>
      <c r="VD94" s="112"/>
      <c r="VE94" s="112"/>
      <c r="VF94" s="112"/>
      <c r="VG94" s="112"/>
      <c r="VH94" s="112"/>
      <c r="VI94" s="112"/>
      <c r="VJ94" s="112"/>
      <c r="VK94" s="112"/>
      <c r="VL94" s="112"/>
      <c r="VM94" s="112"/>
      <c r="VN94" s="112"/>
      <c r="VO94" s="112"/>
      <c r="VP94" s="112"/>
      <c r="VQ94" s="112"/>
      <c r="VR94" s="112"/>
      <c r="VS94" s="112"/>
      <c r="VT94" s="112"/>
      <c r="VU94" s="112"/>
      <c r="VV94" s="112"/>
      <c r="VW94" s="112"/>
      <c r="VX94" s="112"/>
      <c r="VY94" s="112"/>
      <c r="VZ94" s="112"/>
      <c r="WA94" s="112"/>
      <c r="WB94" s="112"/>
      <c r="WC94" s="112"/>
      <c r="WD94" s="112"/>
      <c r="WE94" s="112"/>
      <c r="WF94" s="112"/>
      <c r="WG94" s="112"/>
      <c r="WH94" s="112"/>
      <c r="WI94" s="112"/>
      <c r="WJ94" s="112"/>
      <c r="WK94" s="112"/>
      <c r="WL94" s="112"/>
      <c r="WM94" s="112"/>
      <c r="WN94" s="112"/>
      <c r="WO94" s="112"/>
      <c r="WP94" s="112"/>
      <c r="WQ94" s="112"/>
      <c r="WR94" s="112"/>
      <c r="WS94" s="112"/>
      <c r="WT94" s="112"/>
      <c r="WU94" s="112"/>
      <c r="WV94" s="112"/>
      <c r="WW94" s="112"/>
      <c r="WX94" s="112"/>
      <c r="WY94" s="112"/>
      <c r="WZ94" s="112"/>
      <c r="XA94" s="112"/>
      <c r="XB94" s="112"/>
      <c r="XC94" s="112"/>
      <c r="XD94" s="112"/>
      <c r="XE94" s="112"/>
      <c r="XF94" s="112"/>
      <c r="XG94" s="112"/>
      <c r="XH94" s="112"/>
      <c r="XI94" s="112"/>
      <c r="XJ94" s="112"/>
      <c r="XK94" s="112"/>
      <c r="XL94" s="112"/>
      <c r="XM94" s="112"/>
      <c r="XN94" s="112"/>
      <c r="XO94" s="112"/>
      <c r="XP94" s="112"/>
      <c r="XQ94" s="112"/>
      <c r="XR94" s="112"/>
      <c r="XS94" s="112"/>
      <c r="XT94" s="112"/>
      <c r="XU94" s="112"/>
      <c r="XV94" s="112"/>
      <c r="XW94" s="112"/>
      <c r="XX94" s="112"/>
      <c r="XY94" s="112"/>
      <c r="XZ94" s="112"/>
      <c r="YA94" s="112"/>
      <c r="YB94" s="112"/>
      <c r="YC94" s="112"/>
      <c r="YD94" s="112"/>
      <c r="YE94" s="112"/>
      <c r="YF94" s="112"/>
      <c r="YG94" s="112"/>
      <c r="YH94" s="112"/>
      <c r="YI94" s="112"/>
      <c r="YJ94" s="112"/>
      <c r="YK94" s="112"/>
      <c r="YL94" s="112"/>
      <c r="YM94" s="112"/>
      <c r="YN94" s="112"/>
      <c r="YO94" s="112"/>
      <c r="YP94" s="112"/>
      <c r="YQ94" s="112"/>
      <c r="YR94" s="112"/>
      <c r="YS94" s="112"/>
      <c r="YT94" s="112"/>
      <c r="YU94" s="112"/>
      <c r="YV94" s="112"/>
      <c r="YW94" s="112"/>
      <c r="YX94" s="112"/>
      <c r="YY94" s="112"/>
      <c r="YZ94" s="112"/>
      <c r="ZA94" s="112"/>
      <c r="ZB94" s="112"/>
      <c r="ZC94" s="112"/>
      <c r="ZD94" s="112"/>
      <c r="ZE94" s="112"/>
      <c r="ZF94" s="112"/>
      <c r="ZG94" s="112"/>
      <c r="ZH94" s="112"/>
      <c r="ZI94" s="112"/>
      <c r="ZJ94" s="112"/>
      <c r="ZK94" s="112"/>
      <c r="ZL94" s="112"/>
      <c r="ZM94" s="112"/>
      <c r="ZN94" s="112"/>
      <c r="ZO94" s="112"/>
      <c r="ZP94" s="112"/>
      <c r="ZQ94" s="112"/>
      <c r="ZR94" s="112"/>
      <c r="ZS94" s="112"/>
      <c r="ZT94" s="112"/>
      <c r="ZU94" s="112"/>
      <c r="ZV94" s="112"/>
      <c r="ZW94" s="112"/>
      <c r="ZX94" s="112"/>
      <c r="ZY94" s="112"/>
      <c r="ZZ94" s="112"/>
      <c r="AAA94" s="112"/>
      <c r="AAB94" s="112"/>
      <c r="AAC94" s="112"/>
      <c r="AAD94" s="112"/>
      <c r="AAE94" s="112"/>
      <c r="AAF94" s="112"/>
      <c r="AAG94" s="112"/>
      <c r="AAH94" s="112"/>
      <c r="AAI94" s="112"/>
      <c r="AAJ94" s="112"/>
      <c r="AAK94" s="112"/>
      <c r="AAL94" s="112"/>
      <c r="AAM94" s="112"/>
      <c r="AAN94" s="112"/>
      <c r="AAO94" s="112"/>
      <c r="AAP94" s="112"/>
      <c r="AAQ94" s="112"/>
      <c r="AAR94" s="112"/>
      <c r="AAS94" s="112"/>
      <c r="AAT94" s="112"/>
      <c r="AAU94" s="112"/>
      <c r="AAV94" s="112"/>
      <c r="AAW94" s="112"/>
      <c r="AAX94" s="112"/>
      <c r="AAY94" s="112"/>
      <c r="AAZ94" s="112"/>
      <c r="ABA94" s="112"/>
      <c r="ABB94" s="112"/>
      <c r="ABC94" s="112"/>
      <c r="ABD94" s="112"/>
      <c r="ABE94" s="112"/>
      <c r="ABF94" s="112"/>
      <c r="ABG94" s="112"/>
      <c r="ABH94" s="112"/>
      <c r="ABI94" s="112"/>
      <c r="ABJ94" s="112"/>
      <c r="ABK94" s="112"/>
      <c r="ABL94" s="112"/>
      <c r="ABM94" s="112"/>
      <c r="ABN94" s="112"/>
      <c r="ABO94" s="112"/>
      <c r="ABP94" s="112"/>
      <c r="ABQ94" s="112"/>
      <c r="ABR94" s="112"/>
      <c r="ABS94" s="112"/>
      <c r="ABT94" s="112"/>
      <c r="ABU94" s="112"/>
      <c r="ABV94" s="112"/>
      <c r="ABW94" s="112"/>
      <c r="ABX94" s="112"/>
      <c r="ABY94" s="112"/>
      <c r="ABZ94" s="112"/>
      <c r="ACA94" s="112"/>
      <c r="ACB94" s="112"/>
      <c r="ACC94" s="112"/>
      <c r="ACD94" s="112"/>
      <c r="ACE94" s="112"/>
      <c r="ACF94" s="112"/>
      <c r="ACG94" s="112"/>
      <c r="ACH94" s="112"/>
      <c r="ACI94" s="112"/>
      <c r="ACJ94" s="112"/>
      <c r="ACK94" s="112"/>
      <c r="ACL94" s="112"/>
      <c r="ACM94" s="112"/>
      <c r="ACN94" s="112"/>
      <c r="ACO94" s="112"/>
      <c r="ACP94" s="112"/>
      <c r="ACQ94" s="112"/>
      <c r="ACR94" s="112"/>
      <c r="ACS94" s="112"/>
      <c r="ACT94" s="112"/>
      <c r="ACU94" s="112"/>
      <c r="ACV94" s="112"/>
      <c r="ACW94" s="112"/>
      <c r="ACX94" s="112"/>
      <c r="ACY94" s="112"/>
      <c r="ACZ94" s="112"/>
      <c r="ADA94" s="112"/>
      <c r="ADB94" s="112"/>
      <c r="ADC94" s="112"/>
      <c r="ADD94" s="112"/>
      <c r="ADE94" s="112"/>
      <c r="ADF94" s="112"/>
      <c r="ADG94" s="112"/>
      <c r="ADH94" s="112"/>
      <c r="ADI94" s="112"/>
      <c r="ADJ94" s="112"/>
      <c r="ADK94" s="112"/>
      <c r="ADL94" s="112"/>
      <c r="ADM94" s="112"/>
      <c r="ADN94" s="112"/>
      <c r="ADO94" s="112"/>
      <c r="ADP94" s="112"/>
      <c r="ADQ94" s="112"/>
      <c r="ADR94" s="112"/>
      <c r="ADS94" s="112"/>
      <c r="ADT94" s="112"/>
      <c r="ADU94" s="112"/>
      <c r="ADV94" s="112"/>
      <c r="ADW94" s="112"/>
      <c r="ADX94" s="112"/>
      <c r="ADY94" s="112"/>
      <c r="ADZ94" s="112"/>
      <c r="AEA94" s="112"/>
      <c r="AEB94" s="112"/>
      <c r="AEC94" s="112"/>
      <c r="AED94" s="112"/>
      <c r="AEE94" s="112"/>
      <c r="AEF94" s="112"/>
      <c r="AEG94" s="112"/>
      <c r="AEH94" s="112"/>
      <c r="AEI94" s="112"/>
      <c r="AEJ94" s="112"/>
      <c r="AEK94" s="112"/>
      <c r="AEL94" s="112"/>
      <c r="AEM94" s="112"/>
      <c r="AEN94" s="112"/>
      <c r="AEO94" s="112"/>
      <c r="AEP94" s="112"/>
      <c r="AEQ94" s="112"/>
      <c r="AER94" s="112"/>
      <c r="AES94" s="112"/>
      <c r="AET94" s="112"/>
      <c r="AEU94" s="112"/>
      <c r="AEV94" s="112"/>
      <c r="AEW94" s="112"/>
      <c r="AEX94" s="112"/>
      <c r="AEY94" s="112"/>
      <c r="AEZ94" s="112"/>
      <c r="AFA94" s="112"/>
      <c r="AFB94" s="112"/>
      <c r="AFC94" s="112"/>
      <c r="AFD94" s="112"/>
      <c r="AFE94" s="112"/>
      <c r="AFF94" s="112"/>
      <c r="AFG94" s="112"/>
      <c r="AFH94" s="112"/>
      <c r="AFI94" s="112"/>
      <c r="AFJ94" s="112"/>
      <c r="AFK94" s="112"/>
      <c r="AFL94" s="112"/>
      <c r="AFM94" s="112"/>
      <c r="AFN94" s="112"/>
      <c r="AFO94" s="112"/>
      <c r="AFP94" s="112"/>
      <c r="AFQ94" s="112"/>
      <c r="AFR94" s="112"/>
      <c r="AFS94" s="112"/>
      <c r="AFT94" s="112"/>
      <c r="AFU94" s="112"/>
      <c r="AFV94" s="112"/>
      <c r="AFW94" s="112"/>
      <c r="AFX94" s="112"/>
      <c r="AFY94" s="112"/>
      <c r="AFZ94" s="112"/>
      <c r="AGA94" s="112"/>
      <c r="AGB94" s="112"/>
      <c r="AGC94" s="112"/>
      <c r="AGD94" s="112"/>
      <c r="AGE94" s="112"/>
      <c r="AGF94" s="112"/>
      <c r="AGG94" s="112"/>
      <c r="AGH94" s="112"/>
      <c r="AGI94" s="112"/>
      <c r="AGJ94" s="112"/>
      <c r="AGK94" s="112"/>
      <c r="AGL94" s="112"/>
      <c r="AGM94" s="112"/>
      <c r="AGN94" s="112"/>
      <c r="AGO94" s="112"/>
      <c r="AGP94" s="112"/>
      <c r="AGQ94" s="112"/>
      <c r="AGR94" s="112"/>
      <c r="AGS94" s="112"/>
      <c r="AGT94" s="112"/>
      <c r="AGU94" s="112"/>
      <c r="AGV94" s="112"/>
      <c r="AGW94" s="112"/>
      <c r="AGX94" s="112"/>
      <c r="AGY94" s="112"/>
      <c r="AGZ94" s="112"/>
      <c r="AHA94" s="112"/>
      <c r="AHB94" s="112"/>
      <c r="AHC94" s="112"/>
      <c r="AHD94" s="112"/>
      <c r="AHE94" s="112"/>
      <c r="AHF94" s="112"/>
      <c r="AHG94" s="112"/>
      <c r="AHH94" s="112"/>
      <c r="AHI94" s="112"/>
      <c r="AHJ94" s="112"/>
      <c r="AHK94" s="112"/>
      <c r="AHL94" s="112"/>
      <c r="AHM94" s="112"/>
      <c r="AHN94" s="112"/>
      <c r="AHO94" s="112"/>
      <c r="AHP94" s="112"/>
      <c r="AHQ94" s="112"/>
      <c r="AHR94" s="112"/>
      <c r="AHS94" s="112"/>
      <c r="AHT94" s="112"/>
      <c r="AHU94" s="112"/>
      <c r="AHV94" s="112"/>
      <c r="AHW94" s="112"/>
      <c r="AHX94" s="112"/>
      <c r="AHY94" s="112"/>
      <c r="AHZ94" s="112"/>
      <c r="AIA94" s="112"/>
      <c r="AIB94" s="112"/>
      <c r="AIC94" s="112"/>
      <c r="AID94" s="112"/>
      <c r="AIE94" s="112"/>
      <c r="AIF94" s="112"/>
      <c r="AIG94" s="112"/>
      <c r="AIH94" s="112"/>
      <c r="AII94" s="112"/>
      <c r="AIJ94" s="112"/>
      <c r="AIK94" s="112"/>
      <c r="AIL94" s="112"/>
      <c r="AIM94" s="112"/>
      <c r="AIN94" s="112"/>
      <c r="AIO94" s="112"/>
      <c r="AIP94" s="112"/>
      <c r="AIQ94" s="112"/>
      <c r="AIR94" s="112"/>
      <c r="AIS94" s="112"/>
      <c r="AIT94" s="112"/>
      <c r="AIU94" s="112"/>
      <c r="AIV94" s="112"/>
      <c r="AIW94" s="112"/>
      <c r="AIX94" s="112"/>
      <c r="AIY94" s="112"/>
      <c r="AIZ94" s="112"/>
      <c r="AJA94" s="112"/>
      <c r="AJB94" s="112"/>
      <c r="AJC94" s="112"/>
      <c r="AJD94" s="112"/>
      <c r="AJE94" s="112"/>
      <c r="AJF94" s="112"/>
      <c r="AJG94" s="112"/>
      <c r="AJH94" s="112"/>
      <c r="AJI94" s="112"/>
      <c r="AJJ94" s="112"/>
      <c r="AJK94" s="112"/>
      <c r="AJL94" s="112"/>
      <c r="AJM94" s="112"/>
      <c r="AJN94" s="112"/>
      <c r="AJO94" s="112"/>
      <c r="AJP94" s="112"/>
      <c r="AJQ94" s="112"/>
      <c r="AJR94" s="112"/>
      <c r="AJS94" s="112"/>
      <c r="AJT94" s="112"/>
      <c r="AJU94" s="112"/>
      <c r="AJV94" s="112"/>
      <c r="AJW94" s="112"/>
      <c r="AJX94" s="112"/>
      <c r="AJY94" s="112"/>
      <c r="AJZ94" s="112"/>
      <c r="AKA94" s="112"/>
      <c r="AKB94" s="112"/>
      <c r="AKC94" s="112"/>
      <c r="AKD94" s="112"/>
      <c r="AKE94" s="112"/>
      <c r="AKF94" s="112"/>
      <c r="AKG94" s="112"/>
      <c r="AKH94" s="112"/>
      <c r="AKI94" s="112"/>
      <c r="AKJ94" s="112"/>
      <c r="AKK94" s="112"/>
      <c r="AKL94" s="112"/>
      <c r="AKM94" s="112"/>
      <c r="AKN94" s="112"/>
      <c r="AKO94" s="112"/>
      <c r="AKP94" s="112"/>
      <c r="AKQ94" s="112"/>
      <c r="AKR94" s="112"/>
      <c r="AKS94" s="112"/>
      <c r="AKT94" s="112"/>
      <c r="AKU94" s="112"/>
      <c r="AKV94" s="112"/>
      <c r="AKW94" s="112"/>
      <c r="AKX94" s="112"/>
      <c r="AKY94" s="112"/>
      <c r="AKZ94" s="112"/>
      <c r="ALA94" s="112"/>
      <c r="ALB94" s="112"/>
      <c r="ALC94" s="112"/>
      <c r="ALD94" s="112"/>
      <c r="ALE94" s="112"/>
      <c r="ALF94" s="112"/>
      <c r="ALG94" s="112"/>
      <c r="ALH94" s="112"/>
      <c r="ALI94" s="112"/>
      <c r="ALJ94" s="112"/>
      <c r="ALK94" s="112"/>
      <c r="ALL94" s="112"/>
      <c r="ALM94" s="112"/>
      <c r="ALN94" s="112"/>
      <c r="ALO94" s="112"/>
      <c r="ALP94" s="112"/>
      <c r="ALQ94" s="112"/>
      <c r="ALR94" s="112"/>
      <c r="ALS94" s="112"/>
      <c r="ALT94" s="112"/>
      <c r="ALU94" s="112"/>
      <c r="ALV94" s="112"/>
      <c r="ALW94" s="112"/>
      <c r="ALX94" s="112"/>
      <c r="ALY94" s="112"/>
      <c r="ALZ94" s="112"/>
      <c r="AMA94" s="112"/>
      <c r="AMB94" s="112"/>
      <c r="AMC94" s="112"/>
      <c r="AMD94" s="112"/>
      <c r="AME94" s="112"/>
      <c r="AMF94" s="112"/>
      <c r="AMG94" s="112"/>
      <c r="AMH94" s="112"/>
      <c r="AMI94" s="112"/>
      <c r="AMJ94" s="112"/>
      <c r="AMK94" s="112"/>
      <c r="AML94" s="112"/>
      <c r="AMM94" s="112"/>
      <c r="AMN94" s="112"/>
      <c r="AMO94" s="112"/>
      <c r="AMP94" s="112"/>
      <c r="AMQ94" s="112"/>
      <c r="AMR94" s="112"/>
      <c r="AMS94" s="112"/>
      <c r="AMT94" s="112"/>
      <c r="AMU94" s="112"/>
      <c r="AMV94" s="112"/>
      <c r="AMW94" s="112"/>
      <c r="AMX94" s="112"/>
      <c r="AMY94" s="112"/>
      <c r="AMZ94" s="112"/>
      <c r="ANA94" s="112"/>
      <c r="ANB94" s="112"/>
      <c r="ANC94" s="112"/>
      <c r="AND94" s="112"/>
      <c r="ANE94" s="112"/>
      <c r="ANF94" s="112"/>
      <c r="ANG94" s="112"/>
      <c r="ANH94" s="112"/>
      <c r="ANI94" s="112"/>
      <c r="ANJ94" s="112"/>
      <c r="ANK94" s="112"/>
      <c r="ANL94" s="112"/>
      <c r="ANM94" s="112"/>
      <c r="ANN94" s="112"/>
      <c r="ANO94" s="112"/>
      <c r="ANP94" s="112"/>
      <c r="ANQ94" s="112"/>
      <c r="ANR94" s="112"/>
      <c r="ANS94" s="112"/>
      <c r="ANT94" s="112"/>
      <c r="ANU94" s="112"/>
      <c r="ANV94" s="112"/>
      <c r="ANW94" s="112"/>
      <c r="ANX94" s="112"/>
      <c r="ANY94" s="112"/>
      <c r="ANZ94" s="112"/>
      <c r="AOA94" s="112"/>
      <c r="AOB94" s="112"/>
      <c r="AOC94" s="112"/>
      <c r="AOD94" s="112"/>
      <c r="AOE94" s="112"/>
      <c r="AOF94" s="112"/>
      <c r="AOG94" s="112"/>
      <c r="AOH94" s="112"/>
      <c r="AOI94" s="112"/>
      <c r="AOJ94" s="112"/>
      <c r="AOK94" s="112"/>
      <c r="AOL94" s="112"/>
      <c r="AOM94" s="112"/>
      <c r="AON94" s="112"/>
      <c r="AOO94" s="112"/>
      <c r="AOP94" s="112"/>
      <c r="AOQ94" s="112"/>
      <c r="AOR94" s="112"/>
      <c r="AOS94" s="112"/>
      <c r="AOT94" s="112"/>
      <c r="AOU94" s="112"/>
      <c r="AOV94" s="112"/>
      <c r="AOW94" s="112"/>
      <c r="AOX94" s="112"/>
      <c r="AOY94" s="112"/>
      <c r="AOZ94" s="112"/>
      <c r="APA94" s="112"/>
      <c r="APB94" s="112"/>
      <c r="APC94" s="112"/>
      <c r="APD94" s="112"/>
      <c r="APE94" s="112"/>
      <c r="APF94" s="112"/>
      <c r="APG94" s="112"/>
      <c r="APH94" s="112"/>
      <c r="API94" s="112"/>
      <c r="APJ94" s="112"/>
      <c r="APK94" s="112"/>
      <c r="APL94" s="112"/>
      <c r="APM94" s="112"/>
      <c r="APN94" s="112"/>
      <c r="APO94" s="112"/>
      <c r="APP94" s="112"/>
      <c r="APQ94" s="112"/>
      <c r="APR94" s="112"/>
      <c r="APS94" s="112"/>
      <c r="APT94" s="112"/>
      <c r="APU94" s="112"/>
      <c r="APV94" s="112"/>
      <c r="APW94" s="112"/>
      <c r="APX94" s="112"/>
      <c r="APY94" s="112"/>
      <c r="APZ94" s="112"/>
      <c r="AQA94" s="112"/>
      <c r="AQB94" s="112"/>
      <c r="AQC94" s="112"/>
      <c r="AQD94" s="112"/>
      <c r="AQE94" s="112"/>
      <c r="AQF94" s="112"/>
      <c r="AQG94" s="112"/>
      <c r="AQH94" s="112"/>
      <c r="AQI94" s="112"/>
      <c r="AQJ94" s="112"/>
      <c r="AQK94" s="112"/>
      <c r="AQL94" s="112"/>
      <c r="AQM94" s="112"/>
      <c r="AQN94" s="112"/>
      <c r="AQO94" s="112"/>
      <c r="AQP94" s="112"/>
      <c r="AQQ94" s="112"/>
      <c r="AQR94" s="112"/>
      <c r="AQS94" s="112"/>
      <c r="AQT94" s="112"/>
      <c r="AQU94" s="112"/>
      <c r="AQV94" s="112"/>
      <c r="AQW94" s="112"/>
      <c r="AQX94" s="112"/>
      <c r="AQY94" s="112"/>
      <c r="AQZ94" s="112"/>
      <c r="ARA94" s="112"/>
      <c r="ARB94" s="112"/>
      <c r="ARC94" s="112"/>
      <c r="ARD94" s="112"/>
      <c r="ARE94" s="112"/>
      <c r="ARF94" s="112"/>
      <c r="ARG94" s="112"/>
      <c r="ARH94" s="112"/>
      <c r="ARI94" s="112"/>
      <c r="ARJ94" s="112"/>
      <c r="ARK94" s="112"/>
      <c r="ARL94" s="112"/>
      <c r="ARM94" s="112"/>
      <c r="ARN94" s="112"/>
      <c r="ARO94" s="112"/>
      <c r="ARP94" s="112"/>
      <c r="ARQ94" s="112"/>
      <c r="ARR94" s="112"/>
      <c r="ARS94" s="112"/>
      <c r="ART94" s="112"/>
      <c r="ARU94" s="112"/>
      <c r="ARV94" s="112"/>
      <c r="ARW94" s="112"/>
      <c r="ARX94" s="112"/>
      <c r="ARY94" s="112"/>
      <c r="ARZ94" s="112"/>
      <c r="ASA94" s="112"/>
      <c r="ASB94" s="112"/>
      <c r="ASC94" s="112"/>
      <c r="ASD94" s="112"/>
      <c r="ASE94" s="112"/>
      <c r="ASF94" s="112"/>
      <c r="ASG94" s="112"/>
      <c r="ASH94" s="112"/>
      <c r="ASI94" s="112"/>
      <c r="ASJ94" s="112"/>
      <c r="ASK94" s="112"/>
      <c r="ASL94" s="112"/>
      <c r="ASM94" s="112"/>
      <c r="ASN94" s="112"/>
      <c r="ASO94" s="112"/>
      <c r="ASP94" s="112"/>
      <c r="ASQ94" s="112"/>
      <c r="ASR94" s="112"/>
      <c r="ASS94" s="112"/>
      <c r="AST94" s="112"/>
      <c r="ASU94" s="112"/>
      <c r="ASV94" s="112"/>
      <c r="ASW94" s="112"/>
      <c r="ASX94" s="112"/>
      <c r="ASY94" s="112"/>
      <c r="ASZ94" s="112"/>
      <c r="ATA94" s="112"/>
      <c r="ATB94" s="112"/>
      <c r="ATC94" s="112"/>
      <c r="ATD94" s="112"/>
      <c r="ATE94" s="112"/>
      <c r="ATF94" s="112"/>
      <c r="ATG94" s="112"/>
      <c r="ATH94" s="112"/>
      <c r="ATI94" s="112"/>
      <c r="ATJ94" s="112"/>
      <c r="ATK94" s="112"/>
      <c r="ATL94" s="112"/>
      <c r="ATM94" s="112"/>
      <c r="ATN94" s="112"/>
      <c r="ATO94" s="112"/>
      <c r="ATP94" s="112"/>
      <c r="ATQ94" s="112"/>
      <c r="ATR94" s="112"/>
      <c r="ATS94" s="112"/>
      <c r="ATT94" s="112"/>
      <c r="ATU94" s="112"/>
      <c r="ATV94" s="112"/>
      <c r="ATW94" s="112"/>
      <c r="ATX94" s="112"/>
      <c r="ATY94" s="112"/>
      <c r="ATZ94" s="112"/>
      <c r="AUA94" s="112"/>
      <c r="AUB94" s="112"/>
      <c r="AUC94" s="112"/>
      <c r="AUD94" s="112"/>
      <c r="AUE94" s="112"/>
      <c r="AUF94" s="112"/>
      <c r="AUG94" s="112"/>
      <c r="AUH94" s="112"/>
      <c r="AUI94" s="112"/>
      <c r="AUJ94" s="112"/>
      <c r="AUK94" s="112"/>
      <c r="AUL94" s="112"/>
      <c r="AUM94" s="112"/>
      <c r="AUN94" s="112"/>
      <c r="AUO94" s="112"/>
      <c r="AUP94" s="112"/>
      <c r="AUQ94" s="112"/>
      <c r="AUR94" s="112"/>
      <c r="AUS94" s="112"/>
      <c r="AUT94" s="112"/>
      <c r="AUU94" s="112"/>
      <c r="AUV94" s="112"/>
      <c r="AUW94" s="112"/>
      <c r="AUX94" s="112"/>
      <c r="AUY94" s="112"/>
      <c r="AUZ94" s="112"/>
      <c r="AVA94" s="112"/>
      <c r="AVB94" s="112"/>
      <c r="AVC94" s="112"/>
      <c r="AVD94" s="112"/>
      <c r="AVE94" s="112"/>
      <c r="AVF94" s="112"/>
      <c r="AVG94" s="112"/>
      <c r="AVH94" s="112"/>
      <c r="AVI94" s="112"/>
      <c r="AVJ94" s="112"/>
      <c r="AVK94" s="112"/>
      <c r="AVL94" s="112"/>
      <c r="AVM94" s="112"/>
      <c r="AVN94" s="112"/>
      <c r="AVO94" s="112"/>
      <c r="AVP94" s="112"/>
      <c r="AVQ94" s="112"/>
      <c r="AVR94" s="112"/>
      <c r="AVS94" s="112"/>
      <c r="AVT94" s="112"/>
      <c r="AVU94" s="112"/>
      <c r="AVV94" s="112"/>
      <c r="AVW94" s="112"/>
      <c r="AVX94" s="112"/>
      <c r="AVY94" s="112"/>
      <c r="AVZ94" s="112"/>
      <c r="AWA94" s="112"/>
      <c r="AWB94" s="112"/>
      <c r="AWC94" s="112"/>
      <c r="AWD94" s="112"/>
      <c r="AWE94" s="112"/>
      <c r="AWF94" s="112"/>
      <c r="AWG94" s="112"/>
      <c r="AWH94" s="112"/>
      <c r="AWI94" s="112"/>
      <c r="AWJ94" s="112"/>
      <c r="AWK94" s="112"/>
      <c r="AWL94" s="112"/>
      <c r="AWM94" s="112"/>
      <c r="AWN94" s="112"/>
      <c r="AWO94" s="112"/>
      <c r="AWP94" s="112"/>
      <c r="AWQ94" s="112"/>
      <c r="AWR94" s="112"/>
      <c r="AWS94" s="112"/>
      <c r="AWT94" s="112"/>
      <c r="AWU94" s="112"/>
      <c r="AWV94" s="112"/>
      <c r="AWW94" s="112"/>
      <c r="AWX94" s="112"/>
      <c r="AWY94" s="112"/>
      <c r="AWZ94" s="112"/>
      <c r="AXA94" s="112"/>
      <c r="AXB94" s="112"/>
      <c r="AXC94" s="112"/>
      <c r="AXD94" s="112"/>
      <c r="AXE94" s="112"/>
      <c r="AXF94" s="112"/>
      <c r="AXG94" s="112"/>
      <c r="AXH94" s="112"/>
      <c r="AXI94" s="112"/>
      <c r="AXJ94" s="112"/>
      <c r="AXK94" s="112"/>
      <c r="AXL94" s="112"/>
      <c r="AXM94" s="112"/>
      <c r="AXN94" s="112"/>
      <c r="AXO94" s="112"/>
      <c r="AXP94" s="112"/>
      <c r="AXQ94" s="112"/>
      <c r="AXR94" s="112"/>
      <c r="AXS94" s="112"/>
      <c r="AXT94" s="112"/>
      <c r="AXU94" s="112"/>
      <c r="AXV94" s="112"/>
      <c r="AXW94" s="112"/>
      <c r="AXX94" s="112"/>
      <c r="AXY94" s="112"/>
      <c r="AXZ94" s="112"/>
      <c r="AYA94" s="112"/>
      <c r="AYB94" s="112"/>
      <c r="AYC94" s="112"/>
      <c r="AYD94" s="112"/>
      <c r="AYE94" s="112"/>
      <c r="AYF94" s="112"/>
      <c r="AYG94" s="112"/>
      <c r="AYH94" s="112"/>
      <c r="AYI94" s="112"/>
      <c r="AYJ94" s="112"/>
      <c r="AYK94" s="112"/>
      <c r="AYL94" s="112"/>
      <c r="AYM94" s="112"/>
      <c r="AYN94" s="112"/>
      <c r="AYO94" s="112"/>
      <c r="AYP94" s="112"/>
      <c r="AYQ94" s="112"/>
      <c r="AYR94" s="112"/>
      <c r="AYS94" s="112"/>
      <c r="AYT94" s="112"/>
      <c r="AYU94" s="112"/>
      <c r="AYV94" s="112"/>
      <c r="AYW94" s="112"/>
      <c r="AYX94" s="112"/>
      <c r="AYY94" s="112"/>
      <c r="AYZ94" s="112"/>
      <c r="AZA94" s="112"/>
      <c r="AZB94" s="112"/>
      <c r="AZC94" s="112"/>
      <c r="AZD94" s="112"/>
      <c r="AZE94" s="112"/>
      <c r="AZF94" s="112"/>
      <c r="AZG94" s="112"/>
      <c r="AZH94" s="112"/>
      <c r="AZI94" s="112"/>
      <c r="AZJ94" s="112"/>
      <c r="AZK94" s="112"/>
      <c r="AZL94" s="112"/>
      <c r="AZM94" s="112"/>
      <c r="AZN94" s="112"/>
      <c r="AZO94" s="112"/>
      <c r="AZP94" s="112"/>
      <c r="AZQ94" s="112"/>
      <c r="AZR94" s="112"/>
      <c r="AZS94" s="112"/>
      <c r="AZT94" s="112"/>
      <c r="AZU94" s="112"/>
      <c r="AZV94" s="112"/>
      <c r="AZW94" s="112"/>
      <c r="AZX94" s="112"/>
      <c r="AZY94" s="112"/>
      <c r="AZZ94" s="112"/>
      <c r="BAA94" s="112"/>
      <c r="BAB94" s="112"/>
      <c r="BAC94" s="112"/>
      <c r="BAD94" s="112"/>
      <c r="BAE94" s="112"/>
      <c r="BAF94" s="112"/>
      <c r="BAG94" s="112"/>
      <c r="BAH94" s="112"/>
      <c r="BAI94" s="112"/>
      <c r="BAJ94" s="112"/>
      <c r="BAK94" s="112"/>
      <c r="BAL94" s="112"/>
      <c r="BAM94" s="112"/>
      <c r="BAN94" s="112"/>
      <c r="BAO94" s="112"/>
      <c r="BAP94" s="112"/>
      <c r="BAQ94" s="112"/>
      <c r="BAR94" s="112"/>
      <c r="BAS94" s="112"/>
      <c r="BAT94" s="112"/>
      <c r="BAU94" s="112"/>
      <c r="BAV94" s="112"/>
      <c r="BAW94" s="112"/>
      <c r="BAX94" s="112"/>
      <c r="BAY94" s="112"/>
      <c r="BAZ94" s="112"/>
      <c r="BBA94" s="112"/>
      <c r="BBB94" s="112"/>
      <c r="BBC94" s="112"/>
      <c r="BBD94" s="112"/>
      <c r="BBE94" s="112"/>
      <c r="BBF94" s="112"/>
      <c r="BBG94" s="112"/>
      <c r="BBH94" s="112"/>
      <c r="BBI94" s="112"/>
      <c r="BBJ94" s="112"/>
      <c r="BBK94" s="112"/>
      <c r="BBL94" s="112"/>
      <c r="BBM94" s="112"/>
      <c r="BBN94" s="112"/>
      <c r="BBO94" s="112"/>
      <c r="BBP94" s="112"/>
      <c r="BBQ94" s="112"/>
      <c r="BBR94" s="112"/>
      <c r="BBS94" s="112"/>
      <c r="BBT94" s="112"/>
      <c r="BBU94" s="112"/>
      <c r="BBV94" s="112"/>
      <c r="BBW94" s="112"/>
      <c r="BBX94" s="112"/>
      <c r="BBY94" s="112"/>
      <c r="BBZ94" s="112"/>
      <c r="BCA94" s="112"/>
      <c r="BCB94" s="112"/>
      <c r="BCC94" s="112"/>
      <c r="BCD94" s="112"/>
      <c r="BCE94" s="112"/>
      <c r="BCF94" s="112"/>
      <c r="BCG94" s="112"/>
      <c r="BCH94" s="112"/>
      <c r="BCI94" s="112"/>
      <c r="BCJ94" s="112"/>
      <c r="BCK94" s="112"/>
      <c r="BCL94" s="112"/>
      <c r="BCM94" s="112"/>
      <c r="BCN94" s="112"/>
      <c r="BCO94" s="112"/>
      <c r="BCP94" s="112"/>
      <c r="BCQ94" s="112"/>
      <c r="BCR94" s="112"/>
      <c r="BCS94" s="112"/>
      <c r="BCT94" s="112"/>
      <c r="BCU94" s="112"/>
      <c r="BCV94" s="112"/>
      <c r="BCW94" s="112"/>
      <c r="BCX94" s="112"/>
      <c r="BCY94" s="112"/>
      <c r="BCZ94" s="112"/>
      <c r="BDA94" s="112"/>
      <c r="BDB94" s="112"/>
      <c r="BDC94" s="112"/>
      <c r="BDD94" s="112"/>
      <c r="BDE94" s="112"/>
      <c r="BDF94" s="112"/>
      <c r="BDG94" s="112"/>
      <c r="BDH94" s="112"/>
      <c r="BDI94" s="112"/>
      <c r="BDJ94" s="112"/>
      <c r="BDK94" s="112"/>
      <c r="BDL94" s="112"/>
      <c r="BDM94" s="112"/>
      <c r="BDN94" s="112"/>
      <c r="BDO94" s="112"/>
      <c r="BDP94" s="112"/>
      <c r="BDQ94" s="112"/>
      <c r="BDR94" s="112"/>
      <c r="BDS94" s="112"/>
      <c r="BDT94" s="112"/>
      <c r="BDU94" s="112"/>
      <c r="BDV94" s="112"/>
      <c r="BDW94" s="112"/>
      <c r="BDX94" s="112"/>
      <c r="BDY94" s="112"/>
      <c r="BDZ94" s="112"/>
      <c r="BEA94" s="112"/>
      <c r="BEB94" s="112"/>
      <c r="BEC94" s="112"/>
      <c r="BED94" s="112"/>
      <c r="BEE94" s="112"/>
      <c r="BEF94" s="112"/>
      <c r="BEG94" s="112"/>
      <c r="BEH94" s="112"/>
      <c r="BEI94" s="112"/>
      <c r="BEJ94" s="112"/>
      <c r="BEK94" s="112"/>
      <c r="BEL94" s="112"/>
      <c r="BEM94" s="112"/>
      <c r="BEN94" s="112"/>
      <c r="BEO94" s="112"/>
      <c r="BEP94" s="112"/>
      <c r="BEQ94" s="112"/>
      <c r="BER94" s="112"/>
      <c r="BES94" s="112"/>
      <c r="BET94" s="112"/>
      <c r="BEU94" s="112"/>
      <c r="BEV94" s="112"/>
      <c r="BEW94" s="112"/>
      <c r="BEX94" s="112"/>
      <c r="BEY94" s="112"/>
      <c r="BEZ94" s="112"/>
      <c r="BFA94" s="112"/>
      <c r="BFB94" s="112"/>
      <c r="BFC94" s="112"/>
      <c r="BFD94" s="112"/>
      <c r="BFE94" s="112"/>
      <c r="BFF94" s="112"/>
      <c r="BFG94" s="112"/>
      <c r="BFH94" s="112"/>
      <c r="BFI94" s="112"/>
      <c r="BFJ94" s="112"/>
      <c r="BFK94" s="112"/>
      <c r="BFL94" s="112"/>
      <c r="BFM94" s="112"/>
      <c r="BFN94" s="112"/>
      <c r="BFO94" s="112"/>
      <c r="BFP94" s="112"/>
      <c r="BFQ94" s="112"/>
      <c r="BFR94" s="112"/>
      <c r="BFS94" s="112"/>
      <c r="BFT94" s="112"/>
      <c r="BFU94" s="112"/>
      <c r="BFV94" s="112"/>
      <c r="BFW94" s="112"/>
      <c r="BFX94" s="112"/>
      <c r="BFY94" s="112"/>
      <c r="BFZ94" s="112"/>
      <c r="BGA94" s="112"/>
      <c r="BGB94" s="112"/>
      <c r="BGC94" s="112"/>
      <c r="BGD94" s="112"/>
      <c r="BGE94" s="112"/>
      <c r="BGF94" s="112"/>
      <c r="BGG94" s="112"/>
      <c r="BGH94" s="112"/>
      <c r="BGI94" s="112"/>
      <c r="BGJ94" s="112"/>
      <c r="BGK94" s="112"/>
      <c r="BGL94" s="112"/>
      <c r="BGM94" s="112"/>
      <c r="BGN94" s="112"/>
      <c r="BGO94" s="112"/>
      <c r="BGP94" s="112"/>
      <c r="BGQ94" s="112"/>
      <c r="BGR94" s="112"/>
      <c r="BGS94" s="112"/>
      <c r="BGT94" s="112"/>
      <c r="BGU94" s="112"/>
      <c r="BGV94" s="112"/>
      <c r="BGW94" s="112"/>
      <c r="BGX94" s="112"/>
      <c r="BGY94" s="112"/>
      <c r="BGZ94" s="112"/>
      <c r="BHA94" s="112"/>
      <c r="BHB94" s="112"/>
      <c r="BHC94" s="112"/>
      <c r="BHD94" s="112"/>
      <c r="BHE94" s="112"/>
      <c r="BHF94" s="112"/>
      <c r="BHG94" s="112"/>
      <c r="BHH94" s="112"/>
      <c r="BHI94" s="112"/>
      <c r="BHJ94" s="112"/>
      <c r="BHK94" s="112"/>
      <c r="BHL94" s="112"/>
      <c r="BHM94" s="112"/>
      <c r="BHN94" s="112"/>
      <c r="BHO94" s="112"/>
      <c r="BHP94" s="112"/>
      <c r="BHQ94" s="112"/>
      <c r="BHR94" s="112"/>
      <c r="BHS94" s="112"/>
      <c r="BHT94" s="112"/>
      <c r="BHU94" s="112"/>
      <c r="BHV94" s="112"/>
      <c r="BHW94" s="112"/>
      <c r="BHX94" s="112"/>
      <c r="BHY94" s="112"/>
      <c r="BHZ94" s="112"/>
      <c r="BIA94" s="112"/>
      <c r="BIB94" s="112"/>
      <c r="BIC94" s="112"/>
      <c r="BID94" s="112"/>
      <c r="BIE94" s="112"/>
      <c r="BIF94" s="112"/>
      <c r="BIG94" s="112"/>
      <c r="BIH94" s="112"/>
      <c r="BII94" s="112"/>
      <c r="BIJ94" s="112"/>
      <c r="BIK94" s="112"/>
      <c r="BIL94" s="112"/>
      <c r="BIM94" s="112"/>
      <c r="BIN94" s="112"/>
      <c r="BIO94" s="112"/>
      <c r="BIP94" s="112"/>
      <c r="BIQ94" s="112"/>
      <c r="BIR94" s="112"/>
      <c r="BIS94" s="112"/>
      <c r="BIT94" s="112"/>
      <c r="BIU94" s="112"/>
      <c r="BIV94" s="112"/>
      <c r="BIW94" s="112"/>
      <c r="BIX94" s="112"/>
      <c r="BIY94" s="112"/>
      <c r="BIZ94" s="112"/>
      <c r="BJA94" s="112"/>
      <c r="BJB94" s="112"/>
      <c r="BJC94" s="112"/>
      <c r="BJD94" s="112"/>
      <c r="BJE94" s="112"/>
      <c r="BJF94" s="112"/>
      <c r="BJG94" s="112"/>
      <c r="BJH94" s="112"/>
      <c r="BJI94" s="112"/>
      <c r="BJJ94" s="112"/>
      <c r="BJK94" s="112"/>
      <c r="BJL94" s="112"/>
      <c r="BJM94" s="112"/>
      <c r="BJN94" s="112"/>
      <c r="BJO94" s="112"/>
      <c r="BJP94" s="112"/>
      <c r="BJQ94" s="112"/>
      <c r="BJR94" s="112"/>
      <c r="BJS94" s="112"/>
      <c r="BJT94" s="112"/>
      <c r="BJU94" s="112"/>
      <c r="BJV94" s="112"/>
      <c r="BJW94" s="112"/>
      <c r="BJX94" s="112"/>
      <c r="BJY94" s="112"/>
      <c r="BJZ94" s="112"/>
      <c r="BKA94" s="112"/>
      <c r="BKB94" s="112"/>
      <c r="BKC94" s="112"/>
      <c r="BKD94" s="112"/>
      <c r="BKE94" s="112"/>
      <c r="BKF94" s="112"/>
      <c r="BKG94" s="112"/>
      <c r="BKH94" s="112"/>
      <c r="BKI94" s="112"/>
      <c r="BKJ94" s="112"/>
      <c r="BKK94" s="112"/>
      <c r="BKL94" s="112"/>
      <c r="BKM94" s="112"/>
      <c r="BKN94" s="112"/>
      <c r="BKO94" s="112"/>
      <c r="BKP94" s="112"/>
      <c r="BKQ94" s="112"/>
      <c r="BKR94" s="112"/>
      <c r="BKS94" s="112"/>
      <c r="BKT94" s="112"/>
      <c r="BKU94" s="112"/>
      <c r="BKV94" s="112"/>
      <c r="BKW94" s="112"/>
      <c r="BKX94" s="112"/>
      <c r="BKY94" s="112"/>
      <c r="BKZ94" s="112"/>
      <c r="BLA94" s="112"/>
      <c r="BLB94" s="112"/>
      <c r="BLC94" s="112"/>
      <c r="BLD94" s="112"/>
      <c r="BLE94" s="112"/>
      <c r="BLF94" s="112"/>
      <c r="BLG94" s="112"/>
      <c r="BLH94" s="112"/>
      <c r="BLI94" s="112"/>
      <c r="BLJ94" s="112"/>
      <c r="BLK94" s="112"/>
      <c r="BLL94" s="112"/>
      <c r="BLM94" s="112"/>
      <c r="BLN94" s="112"/>
      <c r="BLO94" s="112"/>
      <c r="BLP94" s="112"/>
      <c r="BLQ94" s="112"/>
      <c r="BLR94" s="112"/>
      <c r="BLS94" s="112"/>
      <c r="BLT94" s="112"/>
      <c r="BLU94" s="112"/>
      <c r="BLV94" s="112"/>
      <c r="BLW94" s="112"/>
      <c r="BLX94" s="112"/>
      <c r="BLY94" s="112"/>
      <c r="BLZ94" s="112"/>
      <c r="BMA94" s="112"/>
      <c r="BMB94" s="112"/>
      <c r="BMC94" s="112"/>
      <c r="BMD94" s="112"/>
      <c r="BME94" s="112"/>
      <c r="BMF94" s="112"/>
      <c r="BMG94" s="112"/>
      <c r="BMH94" s="112"/>
      <c r="BMI94" s="112"/>
      <c r="BMJ94" s="112"/>
      <c r="BMK94" s="112"/>
      <c r="BML94" s="112"/>
      <c r="BMM94" s="112"/>
      <c r="BMN94" s="112"/>
      <c r="BMO94" s="112"/>
      <c r="BMP94" s="112"/>
      <c r="BMQ94" s="112"/>
      <c r="BMR94" s="112"/>
      <c r="BMS94" s="112"/>
      <c r="BMT94" s="112"/>
      <c r="BMU94" s="112"/>
      <c r="BMV94" s="112"/>
      <c r="BMW94" s="112"/>
      <c r="BMX94" s="112"/>
      <c r="BMY94" s="112"/>
      <c r="BMZ94" s="112"/>
      <c r="BNA94" s="112"/>
      <c r="BNB94" s="112"/>
      <c r="BNC94" s="112"/>
      <c r="BND94" s="112"/>
      <c r="BNE94" s="112"/>
      <c r="BNF94" s="112"/>
      <c r="BNG94" s="112"/>
      <c r="BNH94" s="112"/>
      <c r="BNI94" s="112"/>
      <c r="BNJ94" s="112"/>
      <c r="BNK94" s="112"/>
      <c r="BNL94" s="112"/>
      <c r="BNM94" s="112"/>
      <c r="BNN94" s="112"/>
      <c r="BNO94" s="112"/>
      <c r="BNP94" s="112"/>
      <c r="BNQ94" s="112"/>
      <c r="BNR94" s="112"/>
      <c r="BNS94" s="112"/>
      <c r="BNT94" s="112"/>
      <c r="BNU94" s="112"/>
      <c r="BNV94" s="112"/>
      <c r="BNW94" s="112"/>
      <c r="BNX94" s="112"/>
      <c r="BNY94" s="112"/>
      <c r="BNZ94" s="112"/>
      <c r="BOA94" s="112"/>
      <c r="BOB94" s="112"/>
      <c r="BOC94" s="112"/>
      <c r="BOD94" s="112"/>
      <c r="BOE94" s="112"/>
      <c r="BOF94" s="112"/>
      <c r="BOG94" s="112"/>
      <c r="BOH94" s="112"/>
      <c r="BOI94" s="112"/>
      <c r="BOJ94" s="112"/>
      <c r="BOK94" s="112"/>
      <c r="BOL94" s="112"/>
      <c r="BOM94" s="112"/>
      <c r="BON94" s="112"/>
      <c r="BOO94" s="112"/>
      <c r="BOP94" s="112"/>
      <c r="BOQ94" s="112"/>
      <c r="BOR94" s="112"/>
      <c r="BOS94" s="112"/>
      <c r="BOT94" s="112"/>
      <c r="BOU94" s="112"/>
      <c r="BOV94" s="112"/>
      <c r="BOW94" s="112"/>
      <c r="BOX94" s="112"/>
      <c r="BOY94" s="112"/>
      <c r="BOZ94" s="112"/>
      <c r="BPA94" s="112"/>
      <c r="BPB94" s="112"/>
      <c r="BPC94" s="112"/>
      <c r="BPD94" s="112"/>
      <c r="BPE94" s="112"/>
      <c r="BPF94" s="112"/>
      <c r="BPG94" s="112"/>
      <c r="BPH94" s="112"/>
      <c r="BPI94" s="112"/>
      <c r="BPJ94" s="112"/>
      <c r="BPK94" s="112"/>
      <c r="BPL94" s="112"/>
      <c r="BPM94" s="112"/>
      <c r="BPN94" s="112"/>
      <c r="BPO94" s="112"/>
      <c r="BPP94" s="112"/>
      <c r="BPQ94" s="112"/>
      <c r="BPR94" s="112"/>
      <c r="BPS94" s="112"/>
      <c r="BPT94" s="112"/>
      <c r="BPU94" s="112"/>
      <c r="BPV94" s="112"/>
      <c r="BPW94" s="112"/>
      <c r="BPX94" s="112"/>
      <c r="BPY94" s="112"/>
      <c r="BPZ94" s="112"/>
      <c r="BQA94" s="112"/>
      <c r="BQB94" s="112"/>
      <c r="BQC94" s="112"/>
      <c r="BQD94" s="112"/>
      <c r="BQE94" s="112"/>
      <c r="BQF94" s="112"/>
      <c r="BQG94" s="112"/>
      <c r="BQH94" s="112"/>
      <c r="BQI94" s="112"/>
      <c r="BQJ94" s="112"/>
      <c r="BQK94" s="112"/>
      <c r="BQL94" s="112"/>
      <c r="BQM94" s="112"/>
      <c r="BQN94" s="112"/>
      <c r="BQO94" s="112"/>
      <c r="BQP94" s="112"/>
      <c r="BQQ94" s="112"/>
      <c r="BQR94" s="112"/>
      <c r="BQS94" s="112"/>
      <c r="BQT94" s="112"/>
      <c r="BQU94" s="112"/>
      <c r="BQV94" s="112"/>
      <c r="BQW94" s="112"/>
      <c r="BQX94" s="112"/>
      <c r="BQY94" s="112"/>
      <c r="BQZ94" s="112"/>
      <c r="BRA94" s="112"/>
      <c r="BRB94" s="112"/>
      <c r="BRC94" s="112"/>
      <c r="BRD94" s="112"/>
      <c r="BRE94" s="112"/>
      <c r="BRF94" s="112"/>
      <c r="BRG94" s="112"/>
      <c r="BRH94" s="112"/>
      <c r="BRI94" s="112"/>
      <c r="BRJ94" s="112"/>
      <c r="BRK94" s="112"/>
      <c r="BRL94" s="112"/>
      <c r="BRM94" s="112"/>
      <c r="BRN94" s="112"/>
      <c r="BRO94" s="112"/>
      <c r="BRP94" s="112"/>
      <c r="BRQ94" s="112"/>
      <c r="BRR94" s="112"/>
      <c r="BRS94" s="112"/>
      <c r="BRT94" s="112"/>
      <c r="BRU94" s="112"/>
      <c r="BRV94" s="112"/>
      <c r="BRW94" s="112"/>
      <c r="BRX94" s="112"/>
      <c r="BRY94" s="112"/>
      <c r="BRZ94" s="112"/>
      <c r="BSA94" s="112"/>
      <c r="BSB94" s="112"/>
      <c r="BSC94" s="112"/>
      <c r="BSD94" s="112"/>
      <c r="BSE94" s="112"/>
      <c r="BSF94" s="112"/>
      <c r="BSG94" s="112"/>
      <c r="BSH94" s="112"/>
      <c r="BSI94" s="112"/>
      <c r="BSJ94" s="112"/>
      <c r="BSK94" s="112"/>
      <c r="BSL94" s="112"/>
      <c r="BSM94" s="112"/>
      <c r="BSN94" s="112"/>
      <c r="BSO94" s="112"/>
      <c r="BSP94" s="112"/>
      <c r="BSQ94" s="112"/>
      <c r="BSR94" s="112"/>
      <c r="BSS94" s="112"/>
      <c r="BST94" s="112"/>
      <c r="BSU94" s="112"/>
      <c r="BSV94" s="112"/>
      <c r="BSW94" s="112"/>
      <c r="BSX94" s="112"/>
      <c r="BSY94" s="112"/>
      <c r="BSZ94" s="112"/>
      <c r="BTA94" s="112"/>
      <c r="BTB94" s="112"/>
      <c r="BTC94" s="112"/>
      <c r="BTD94" s="112"/>
      <c r="BTE94" s="112"/>
      <c r="BTF94" s="112"/>
      <c r="BTG94" s="112"/>
      <c r="BTH94" s="112"/>
      <c r="BTI94" s="112"/>
      <c r="BTJ94" s="112"/>
      <c r="BTK94" s="112"/>
      <c r="BTL94" s="112"/>
      <c r="BTM94" s="112"/>
      <c r="BTN94" s="112"/>
      <c r="BTO94" s="112"/>
      <c r="BTP94" s="112"/>
      <c r="BTQ94" s="112"/>
      <c r="BTR94" s="112"/>
      <c r="BTS94" s="112"/>
      <c r="BTT94" s="112"/>
      <c r="BTU94" s="112"/>
      <c r="BTV94" s="112"/>
      <c r="BTW94" s="112"/>
      <c r="BTX94" s="112"/>
      <c r="BTY94" s="112"/>
      <c r="BTZ94" s="112"/>
      <c r="BUA94" s="112"/>
      <c r="BUB94" s="112"/>
      <c r="BUC94" s="112"/>
      <c r="BUD94" s="112"/>
      <c r="BUE94" s="112"/>
      <c r="BUF94" s="112"/>
      <c r="BUG94" s="112"/>
      <c r="BUH94" s="112"/>
      <c r="BUI94" s="112"/>
      <c r="BUJ94" s="112"/>
      <c r="BUK94" s="112"/>
      <c r="BUL94" s="112"/>
      <c r="BUM94" s="112"/>
      <c r="BUN94" s="112"/>
      <c r="BUO94" s="112"/>
      <c r="BUP94" s="112"/>
      <c r="BUQ94" s="112"/>
      <c r="BUR94" s="112"/>
      <c r="BUS94" s="112"/>
      <c r="BUT94" s="112"/>
      <c r="BUU94" s="112"/>
      <c r="BUV94" s="112"/>
      <c r="BUW94" s="112"/>
      <c r="BUX94" s="112"/>
      <c r="BUY94" s="112"/>
      <c r="BUZ94" s="112"/>
      <c r="BVA94" s="112"/>
      <c r="BVB94" s="112"/>
      <c r="BVC94" s="112"/>
      <c r="BVD94" s="112"/>
      <c r="BVE94" s="112"/>
      <c r="BVF94" s="112"/>
      <c r="BVG94" s="112"/>
      <c r="BVH94" s="112"/>
      <c r="BVI94" s="112"/>
      <c r="BVJ94" s="112"/>
      <c r="BVK94" s="112"/>
      <c r="BVL94" s="112"/>
      <c r="BVM94" s="112"/>
      <c r="BVN94" s="112"/>
      <c r="BVO94" s="112"/>
      <c r="BVP94" s="112"/>
      <c r="BVQ94" s="112"/>
      <c r="BVR94" s="112"/>
      <c r="BVS94" s="112"/>
      <c r="BVT94" s="112"/>
      <c r="BVU94" s="112"/>
      <c r="BVV94" s="112"/>
      <c r="BVW94" s="112"/>
      <c r="BVX94" s="112"/>
      <c r="BVY94" s="112"/>
      <c r="BVZ94" s="112"/>
      <c r="BWA94" s="112"/>
      <c r="BWB94" s="112"/>
      <c r="BWC94" s="112"/>
      <c r="BWD94" s="112"/>
      <c r="BWE94" s="112"/>
      <c r="BWF94" s="112"/>
      <c r="BWG94" s="112"/>
      <c r="BWH94" s="112"/>
      <c r="BWI94" s="112"/>
      <c r="BWJ94" s="112"/>
      <c r="BWK94" s="112"/>
      <c r="BWL94" s="112"/>
      <c r="BWM94" s="112"/>
      <c r="BWN94" s="112"/>
      <c r="BWO94" s="112"/>
      <c r="BWP94" s="112"/>
      <c r="BWQ94" s="112"/>
      <c r="BWR94" s="112"/>
      <c r="BWS94" s="112"/>
      <c r="BWT94" s="112"/>
      <c r="BWU94" s="112"/>
      <c r="BWV94" s="112"/>
      <c r="BWW94" s="112"/>
      <c r="BWX94" s="112"/>
      <c r="BWY94" s="112"/>
      <c r="BWZ94" s="112"/>
      <c r="BXA94" s="112"/>
      <c r="BXB94" s="112"/>
      <c r="BXC94" s="112"/>
      <c r="BXD94" s="112"/>
      <c r="BXE94" s="112"/>
      <c r="BXF94" s="112"/>
      <c r="BXG94" s="112"/>
      <c r="BXH94" s="112"/>
      <c r="BXI94" s="112"/>
      <c r="BXJ94" s="112"/>
      <c r="BXK94" s="112"/>
      <c r="BXL94" s="112"/>
      <c r="BXM94" s="112"/>
      <c r="BXN94" s="112"/>
      <c r="BXO94" s="112"/>
      <c r="BXP94" s="112"/>
      <c r="BXQ94" s="112"/>
      <c r="BXR94" s="112"/>
      <c r="BXS94" s="112"/>
      <c r="BXT94" s="112"/>
      <c r="BXU94" s="112"/>
      <c r="BXV94" s="112"/>
      <c r="BXW94" s="112"/>
      <c r="BXX94" s="112"/>
      <c r="BXY94" s="112"/>
      <c r="BXZ94" s="112"/>
      <c r="BYA94" s="112"/>
      <c r="BYB94" s="112"/>
      <c r="BYC94" s="112"/>
      <c r="BYD94" s="112"/>
      <c r="BYE94" s="112"/>
      <c r="BYF94" s="112"/>
      <c r="BYG94" s="112"/>
      <c r="BYH94" s="112"/>
      <c r="BYI94" s="112"/>
      <c r="BYJ94" s="112"/>
      <c r="BYK94" s="112"/>
      <c r="BYL94" s="112"/>
      <c r="BYM94" s="112"/>
      <c r="BYN94" s="112"/>
      <c r="BYO94" s="112"/>
      <c r="BYP94" s="112"/>
      <c r="BYQ94" s="112"/>
      <c r="BYR94" s="112"/>
      <c r="BYS94" s="112"/>
      <c r="BYT94" s="112"/>
      <c r="BYU94" s="112"/>
      <c r="BYV94" s="112"/>
      <c r="BYW94" s="112"/>
      <c r="BYX94" s="112"/>
      <c r="BYY94" s="112"/>
      <c r="BYZ94" s="112"/>
      <c r="BZA94" s="112"/>
      <c r="BZB94" s="112"/>
      <c r="BZC94" s="112"/>
      <c r="BZD94" s="112"/>
      <c r="BZE94" s="112"/>
      <c r="BZF94" s="112"/>
    </row>
    <row r="95" spans="1:2034" s="68" customFormat="1" x14ac:dyDescent="0.25">
      <c r="A95" s="62">
        <v>2</v>
      </c>
      <c r="B95" s="126" t="s">
        <v>49</v>
      </c>
      <c r="C95" s="127" t="s">
        <v>0</v>
      </c>
      <c r="D95" s="127" t="s">
        <v>0</v>
      </c>
      <c r="E95" s="126" t="s">
        <v>0</v>
      </c>
      <c r="F95" s="126" t="s">
        <v>0</v>
      </c>
      <c r="G95" s="99"/>
      <c r="H95" s="100"/>
      <c r="I95" s="101"/>
      <c r="J95" s="101"/>
      <c r="K95" s="102"/>
      <c r="L95" s="103"/>
      <c r="M95" s="104"/>
      <c r="N95" s="116"/>
      <c r="O95" s="117"/>
      <c r="Q95" s="55"/>
      <c r="R95" s="72"/>
      <c r="S95" s="72"/>
      <c r="T95" s="72"/>
      <c r="U95" s="72"/>
      <c r="V95" s="72"/>
      <c r="W95" s="72"/>
      <c r="X95" s="55"/>
      <c r="Y95" s="87"/>
      <c r="AG95" s="112"/>
      <c r="AH95" s="112"/>
      <c r="AI95" s="112"/>
      <c r="AJ95" s="112"/>
      <c r="AK95" s="112"/>
      <c r="AL95" s="112"/>
      <c r="AM95" s="112"/>
      <c r="AN95" s="112"/>
      <c r="AO95" s="112"/>
      <c r="AP95" s="112"/>
      <c r="AQ95" s="112"/>
      <c r="AR95" s="112"/>
      <c r="AS95" s="112"/>
      <c r="AT95" s="112"/>
      <c r="AU95" s="112"/>
      <c r="AV95" s="112"/>
      <c r="AW95" s="112"/>
      <c r="AX95" s="112"/>
      <c r="AY95" s="112"/>
      <c r="AZ95" s="112"/>
      <c r="BA95" s="112"/>
      <c r="BB95" s="112"/>
      <c r="BC95" s="112"/>
      <c r="BD95" s="112"/>
      <c r="BE95" s="112"/>
      <c r="BF95" s="112"/>
      <c r="BG95" s="112"/>
      <c r="BH95" s="112"/>
      <c r="BI95" s="112"/>
      <c r="BJ95" s="112"/>
      <c r="BK95" s="112"/>
      <c r="BL95" s="112"/>
      <c r="BM95" s="112"/>
      <c r="BN95" s="112"/>
      <c r="BO95" s="112"/>
      <c r="BP95" s="112"/>
      <c r="BQ95" s="112"/>
      <c r="BR95" s="112"/>
      <c r="BS95" s="112"/>
      <c r="BT95" s="112"/>
      <c r="BU95" s="112"/>
      <c r="BV95" s="112"/>
      <c r="BW95" s="112"/>
      <c r="BX95" s="112"/>
      <c r="BY95" s="112"/>
      <c r="BZ95" s="112"/>
      <c r="CA95" s="112"/>
      <c r="CB95" s="112"/>
      <c r="CC95" s="112"/>
      <c r="CD95" s="112"/>
      <c r="CE95" s="112"/>
      <c r="CF95" s="112"/>
      <c r="CG95" s="112"/>
      <c r="CH95" s="112"/>
      <c r="CI95" s="112"/>
      <c r="CJ95" s="112"/>
      <c r="CK95" s="112"/>
      <c r="CL95" s="112"/>
      <c r="CM95" s="112"/>
      <c r="CN95" s="112"/>
      <c r="CO95" s="112"/>
      <c r="CP95" s="112"/>
      <c r="CQ95" s="112"/>
      <c r="CR95" s="112"/>
      <c r="CS95" s="112"/>
      <c r="CT95" s="112"/>
      <c r="CU95" s="112"/>
      <c r="CV95" s="112"/>
      <c r="CW95" s="112"/>
      <c r="CX95" s="112"/>
      <c r="CY95" s="112"/>
      <c r="CZ95" s="112"/>
      <c r="DA95" s="112"/>
      <c r="DB95" s="112"/>
      <c r="DC95" s="112"/>
      <c r="DD95" s="112"/>
      <c r="DE95" s="112"/>
      <c r="DF95" s="112"/>
      <c r="DG95" s="112"/>
      <c r="DH95" s="112"/>
      <c r="DI95" s="112"/>
      <c r="DJ95" s="112"/>
      <c r="DK95" s="112"/>
      <c r="DL95" s="112"/>
      <c r="DM95" s="112"/>
      <c r="DN95" s="112"/>
      <c r="DO95" s="112"/>
      <c r="DP95" s="112"/>
      <c r="DQ95" s="112"/>
      <c r="DR95" s="112"/>
      <c r="DS95" s="112"/>
      <c r="DT95" s="112"/>
      <c r="DU95" s="112"/>
      <c r="DV95" s="112"/>
      <c r="DW95" s="112"/>
      <c r="DX95" s="112"/>
      <c r="DY95" s="112"/>
      <c r="DZ95" s="112"/>
      <c r="EA95" s="112"/>
      <c r="EB95" s="112"/>
      <c r="EC95" s="112"/>
      <c r="ED95" s="112"/>
      <c r="EE95" s="112"/>
      <c r="EF95" s="112"/>
      <c r="EG95" s="112"/>
      <c r="EH95" s="112"/>
      <c r="EI95" s="112"/>
      <c r="EJ95" s="112"/>
      <c r="EK95" s="112"/>
      <c r="EL95" s="112"/>
      <c r="EM95" s="112"/>
      <c r="EN95" s="112"/>
      <c r="EO95" s="112"/>
      <c r="EP95" s="112"/>
      <c r="EQ95" s="112"/>
      <c r="ER95" s="112"/>
      <c r="ES95" s="112"/>
      <c r="ET95" s="112"/>
      <c r="EU95" s="112"/>
      <c r="EV95" s="112"/>
      <c r="EW95" s="112"/>
      <c r="EX95" s="112"/>
      <c r="EY95" s="112"/>
      <c r="EZ95" s="112"/>
      <c r="FA95" s="112"/>
      <c r="FB95" s="112"/>
      <c r="FC95" s="112"/>
      <c r="FD95" s="112"/>
      <c r="FE95" s="112"/>
      <c r="FF95" s="112"/>
      <c r="FG95" s="112"/>
      <c r="FH95" s="112"/>
      <c r="FI95" s="112"/>
      <c r="FJ95" s="112"/>
      <c r="FK95" s="112"/>
      <c r="FL95" s="112"/>
      <c r="FM95" s="112"/>
      <c r="FN95" s="112"/>
      <c r="FO95" s="112"/>
      <c r="FP95" s="112"/>
      <c r="FQ95" s="112"/>
      <c r="FR95" s="112"/>
      <c r="FS95" s="112"/>
      <c r="FT95" s="112"/>
      <c r="FU95" s="112"/>
      <c r="FV95" s="112"/>
      <c r="FW95" s="112"/>
      <c r="FX95" s="112"/>
      <c r="FY95" s="112"/>
      <c r="FZ95" s="112"/>
      <c r="GA95" s="112"/>
      <c r="GB95" s="112"/>
      <c r="GC95" s="112"/>
      <c r="GD95" s="112"/>
      <c r="GE95" s="112"/>
      <c r="GF95" s="112"/>
      <c r="GG95" s="112"/>
      <c r="GH95" s="112"/>
      <c r="GI95" s="112"/>
      <c r="GJ95" s="112"/>
      <c r="GK95" s="112"/>
      <c r="GL95" s="112"/>
      <c r="GM95" s="112"/>
      <c r="GN95" s="112"/>
      <c r="GO95" s="112"/>
      <c r="GP95" s="112"/>
      <c r="GQ95" s="112"/>
      <c r="GR95" s="112"/>
      <c r="GS95" s="112"/>
      <c r="GT95" s="112"/>
      <c r="GU95" s="112"/>
      <c r="GV95" s="112"/>
      <c r="GW95" s="112"/>
      <c r="GX95" s="112"/>
      <c r="GY95" s="112"/>
      <c r="GZ95" s="112"/>
      <c r="HA95" s="112"/>
      <c r="HB95" s="112"/>
      <c r="HC95" s="112"/>
      <c r="HD95" s="112"/>
      <c r="HE95" s="112"/>
      <c r="HF95" s="112"/>
      <c r="HG95" s="112"/>
      <c r="HH95" s="112"/>
      <c r="HI95" s="112"/>
      <c r="HJ95" s="112"/>
      <c r="HK95" s="112"/>
      <c r="HL95" s="112"/>
      <c r="HM95" s="112"/>
      <c r="HN95" s="112"/>
      <c r="HO95" s="112"/>
      <c r="HP95" s="112"/>
      <c r="HQ95" s="112"/>
      <c r="HR95" s="112"/>
      <c r="HS95" s="112"/>
      <c r="HT95" s="112"/>
      <c r="HU95" s="112"/>
      <c r="HV95" s="112"/>
      <c r="HW95" s="112"/>
      <c r="HX95" s="112"/>
      <c r="HY95" s="112"/>
      <c r="HZ95" s="112"/>
      <c r="IA95" s="112"/>
      <c r="IB95" s="112"/>
      <c r="IC95" s="112"/>
      <c r="ID95" s="112"/>
      <c r="IE95" s="112"/>
      <c r="IF95" s="112"/>
      <c r="IG95" s="112"/>
      <c r="IH95" s="112"/>
      <c r="II95" s="112"/>
      <c r="IJ95" s="112"/>
      <c r="IK95" s="112"/>
      <c r="IL95" s="112"/>
      <c r="IM95" s="112"/>
      <c r="IN95" s="112"/>
      <c r="IO95" s="112"/>
      <c r="IP95" s="112"/>
      <c r="IQ95" s="112"/>
      <c r="IR95" s="112"/>
      <c r="IS95" s="112"/>
      <c r="IT95" s="112"/>
      <c r="IU95" s="112"/>
      <c r="IV95" s="112"/>
      <c r="IW95" s="112"/>
      <c r="IX95" s="112"/>
      <c r="IY95" s="112"/>
      <c r="IZ95" s="112"/>
      <c r="JA95" s="112"/>
      <c r="JB95" s="112"/>
      <c r="JC95" s="112"/>
      <c r="JD95" s="112"/>
      <c r="JE95" s="112"/>
      <c r="JF95" s="112"/>
      <c r="JG95" s="112"/>
      <c r="JH95" s="112"/>
      <c r="JI95" s="112"/>
      <c r="JJ95" s="112"/>
      <c r="JK95" s="112"/>
      <c r="JL95" s="112"/>
      <c r="JM95" s="112"/>
      <c r="JN95" s="112"/>
      <c r="JO95" s="112"/>
      <c r="JP95" s="112"/>
      <c r="JQ95" s="112"/>
      <c r="JR95" s="112"/>
      <c r="JS95" s="112"/>
      <c r="JT95" s="112"/>
      <c r="JU95" s="112"/>
      <c r="JV95" s="112"/>
      <c r="JW95" s="112"/>
      <c r="JX95" s="112"/>
      <c r="JY95" s="112"/>
      <c r="JZ95" s="112"/>
      <c r="KA95" s="112"/>
      <c r="KB95" s="112"/>
      <c r="KC95" s="112"/>
      <c r="KD95" s="112"/>
      <c r="KE95" s="112"/>
      <c r="KF95" s="112"/>
      <c r="KG95" s="112"/>
      <c r="KH95" s="112"/>
      <c r="KI95" s="112"/>
      <c r="KJ95" s="112"/>
      <c r="KK95" s="112"/>
      <c r="KL95" s="112"/>
      <c r="KM95" s="112"/>
      <c r="KN95" s="112"/>
      <c r="KO95" s="112"/>
      <c r="KP95" s="112"/>
      <c r="KQ95" s="112"/>
      <c r="KR95" s="112"/>
      <c r="KS95" s="112"/>
      <c r="KT95" s="112"/>
      <c r="KU95" s="112"/>
      <c r="KV95" s="112"/>
      <c r="KW95" s="112"/>
      <c r="KX95" s="112"/>
      <c r="KY95" s="112"/>
      <c r="KZ95" s="112"/>
      <c r="LA95" s="112"/>
      <c r="LB95" s="112"/>
      <c r="LC95" s="112"/>
      <c r="LD95" s="112"/>
      <c r="LE95" s="112"/>
      <c r="LF95" s="112"/>
      <c r="LG95" s="112"/>
      <c r="LH95" s="112"/>
      <c r="LI95" s="112"/>
      <c r="LJ95" s="112"/>
      <c r="LK95" s="112"/>
      <c r="LL95" s="112"/>
      <c r="LM95" s="112"/>
      <c r="LN95" s="112"/>
      <c r="LO95" s="112"/>
      <c r="LP95" s="112"/>
      <c r="LQ95" s="112"/>
      <c r="LR95" s="112"/>
      <c r="LS95" s="112"/>
      <c r="LT95" s="112"/>
      <c r="LU95" s="112"/>
      <c r="LV95" s="112"/>
      <c r="LW95" s="112"/>
      <c r="LX95" s="112"/>
      <c r="LY95" s="112"/>
      <c r="LZ95" s="112"/>
      <c r="MA95" s="112"/>
      <c r="MB95" s="112"/>
      <c r="MC95" s="112"/>
      <c r="MD95" s="112"/>
      <c r="ME95" s="112"/>
      <c r="MF95" s="112"/>
      <c r="MG95" s="112"/>
      <c r="MH95" s="112"/>
      <c r="MI95" s="112"/>
      <c r="MJ95" s="112"/>
      <c r="MK95" s="112"/>
      <c r="ML95" s="112"/>
      <c r="MM95" s="112"/>
      <c r="MN95" s="112"/>
      <c r="MO95" s="112"/>
      <c r="MP95" s="112"/>
      <c r="MQ95" s="112"/>
      <c r="MR95" s="112"/>
      <c r="MS95" s="112"/>
      <c r="MT95" s="112"/>
      <c r="MU95" s="112"/>
      <c r="MV95" s="112"/>
      <c r="MW95" s="112"/>
      <c r="MX95" s="112"/>
      <c r="MY95" s="112"/>
      <c r="MZ95" s="112"/>
      <c r="NA95" s="112"/>
      <c r="NB95" s="112"/>
      <c r="NC95" s="112"/>
      <c r="ND95" s="112"/>
      <c r="NE95" s="112"/>
      <c r="NF95" s="112"/>
      <c r="NG95" s="112"/>
      <c r="NH95" s="112"/>
      <c r="NI95" s="112"/>
      <c r="NJ95" s="112"/>
      <c r="NK95" s="112"/>
      <c r="NL95" s="112"/>
      <c r="NM95" s="112"/>
      <c r="NN95" s="112"/>
      <c r="NO95" s="112"/>
      <c r="NP95" s="112"/>
      <c r="NQ95" s="112"/>
      <c r="NR95" s="112"/>
      <c r="NS95" s="112"/>
      <c r="NT95" s="112"/>
      <c r="NU95" s="112"/>
      <c r="NV95" s="112"/>
      <c r="NW95" s="112"/>
      <c r="NX95" s="112"/>
      <c r="NY95" s="112"/>
      <c r="NZ95" s="112"/>
      <c r="OA95" s="112"/>
      <c r="OB95" s="112"/>
      <c r="OC95" s="112"/>
      <c r="OD95" s="112"/>
      <c r="OE95" s="112"/>
      <c r="OF95" s="112"/>
      <c r="OG95" s="112"/>
      <c r="OH95" s="112"/>
      <c r="OI95" s="112"/>
      <c r="OJ95" s="112"/>
      <c r="OK95" s="112"/>
      <c r="OL95" s="112"/>
      <c r="OM95" s="112"/>
      <c r="ON95" s="112"/>
      <c r="OO95" s="112"/>
      <c r="OP95" s="112"/>
      <c r="OQ95" s="112"/>
      <c r="OR95" s="112"/>
      <c r="OS95" s="112"/>
      <c r="OT95" s="112"/>
      <c r="OU95" s="112"/>
      <c r="OV95" s="112"/>
      <c r="OW95" s="112"/>
      <c r="OX95" s="112"/>
      <c r="OY95" s="112"/>
      <c r="OZ95" s="112"/>
      <c r="PA95" s="112"/>
      <c r="PB95" s="112"/>
      <c r="PC95" s="112"/>
      <c r="PD95" s="112"/>
      <c r="PE95" s="112"/>
      <c r="PF95" s="112"/>
      <c r="PG95" s="112"/>
      <c r="PH95" s="112"/>
      <c r="PI95" s="112"/>
      <c r="PJ95" s="112"/>
      <c r="PK95" s="112"/>
      <c r="PL95" s="112"/>
      <c r="PM95" s="112"/>
      <c r="PN95" s="112"/>
      <c r="PO95" s="112"/>
      <c r="PP95" s="112"/>
      <c r="PQ95" s="112"/>
      <c r="PR95" s="112"/>
      <c r="PS95" s="112"/>
      <c r="PT95" s="112"/>
      <c r="PU95" s="112"/>
      <c r="PV95" s="112"/>
      <c r="PW95" s="112"/>
      <c r="PX95" s="112"/>
      <c r="PY95" s="112"/>
      <c r="PZ95" s="112"/>
      <c r="QA95" s="112"/>
      <c r="QB95" s="112"/>
      <c r="QC95" s="112"/>
      <c r="QD95" s="112"/>
      <c r="QE95" s="112"/>
      <c r="QF95" s="112"/>
      <c r="QG95" s="112"/>
      <c r="QH95" s="112"/>
      <c r="QI95" s="112"/>
      <c r="QJ95" s="112"/>
      <c r="QK95" s="112"/>
      <c r="QL95" s="112"/>
      <c r="QM95" s="112"/>
      <c r="QN95" s="112"/>
      <c r="QO95" s="112"/>
      <c r="QP95" s="112"/>
      <c r="QQ95" s="112"/>
      <c r="QR95" s="112"/>
      <c r="QS95" s="112"/>
      <c r="QT95" s="112"/>
      <c r="QU95" s="112"/>
      <c r="QV95" s="112"/>
      <c r="QW95" s="112"/>
      <c r="QX95" s="112"/>
      <c r="QY95" s="112"/>
      <c r="QZ95" s="112"/>
      <c r="RA95" s="112"/>
      <c r="RB95" s="112"/>
      <c r="RC95" s="112"/>
      <c r="RD95" s="112"/>
      <c r="RE95" s="112"/>
      <c r="RF95" s="112"/>
      <c r="RG95" s="112"/>
      <c r="RH95" s="112"/>
      <c r="RI95" s="112"/>
      <c r="RJ95" s="112"/>
      <c r="RK95" s="112"/>
      <c r="RL95" s="112"/>
      <c r="RM95" s="112"/>
      <c r="RN95" s="112"/>
      <c r="RO95" s="112"/>
      <c r="RP95" s="112"/>
      <c r="RQ95" s="112"/>
      <c r="RR95" s="112"/>
      <c r="RS95" s="112"/>
      <c r="RT95" s="112"/>
      <c r="RU95" s="112"/>
      <c r="RV95" s="112"/>
      <c r="RW95" s="112"/>
      <c r="RX95" s="112"/>
      <c r="RY95" s="112"/>
      <c r="RZ95" s="112"/>
      <c r="SA95" s="112"/>
      <c r="SB95" s="112"/>
      <c r="SC95" s="112"/>
      <c r="SD95" s="112"/>
      <c r="SE95" s="112"/>
      <c r="SF95" s="112"/>
      <c r="SG95" s="112"/>
      <c r="SH95" s="112"/>
      <c r="SI95" s="112"/>
      <c r="SJ95" s="112"/>
      <c r="SK95" s="112"/>
      <c r="SL95" s="112"/>
      <c r="SM95" s="112"/>
      <c r="SN95" s="112"/>
      <c r="SO95" s="112"/>
      <c r="SP95" s="112"/>
      <c r="SQ95" s="112"/>
      <c r="SR95" s="112"/>
      <c r="SS95" s="112"/>
      <c r="ST95" s="112"/>
      <c r="SU95" s="112"/>
      <c r="SV95" s="112"/>
      <c r="SW95" s="112"/>
      <c r="SX95" s="112"/>
      <c r="SY95" s="112"/>
      <c r="SZ95" s="112"/>
      <c r="TA95" s="112"/>
      <c r="TB95" s="112"/>
      <c r="TC95" s="112"/>
      <c r="TD95" s="112"/>
      <c r="TE95" s="112"/>
      <c r="TF95" s="112"/>
      <c r="TG95" s="112"/>
      <c r="TH95" s="112"/>
      <c r="TI95" s="112"/>
      <c r="TJ95" s="112"/>
      <c r="TK95" s="112"/>
      <c r="TL95" s="112"/>
      <c r="TM95" s="112"/>
      <c r="TN95" s="112"/>
      <c r="TO95" s="112"/>
      <c r="TP95" s="112"/>
      <c r="TQ95" s="112"/>
      <c r="TR95" s="112"/>
      <c r="TS95" s="112"/>
      <c r="TT95" s="112"/>
      <c r="TU95" s="112"/>
      <c r="TV95" s="112"/>
      <c r="TW95" s="112"/>
      <c r="TX95" s="112"/>
      <c r="TY95" s="112"/>
      <c r="TZ95" s="112"/>
      <c r="UA95" s="112"/>
      <c r="UB95" s="112"/>
      <c r="UC95" s="112"/>
      <c r="UD95" s="112"/>
      <c r="UE95" s="112"/>
      <c r="UF95" s="112"/>
      <c r="UG95" s="112"/>
      <c r="UH95" s="112"/>
      <c r="UI95" s="112"/>
      <c r="UJ95" s="112"/>
      <c r="UK95" s="112"/>
      <c r="UL95" s="112"/>
      <c r="UM95" s="112"/>
      <c r="UN95" s="112"/>
      <c r="UO95" s="112"/>
      <c r="UP95" s="112"/>
      <c r="UQ95" s="112"/>
      <c r="UR95" s="112"/>
      <c r="US95" s="112"/>
      <c r="UT95" s="112"/>
      <c r="UU95" s="112"/>
      <c r="UV95" s="112"/>
      <c r="UW95" s="112"/>
      <c r="UX95" s="112"/>
      <c r="UY95" s="112"/>
      <c r="UZ95" s="112"/>
      <c r="VA95" s="112"/>
      <c r="VB95" s="112"/>
      <c r="VC95" s="112"/>
      <c r="VD95" s="112"/>
      <c r="VE95" s="112"/>
      <c r="VF95" s="112"/>
      <c r="VG95" s="112"/>
      <c r="VH95" s="112"/>
      <c r="VI95" s="112"/>
      <c r="VJ95" s="112"/>
      <c r="VK95" s="112"/>
      <c r="VL95" s="112"/>
      <c r="VM95" s="112"/>
      <c r="VN95" s="112"/>
      <c r="VO95" s="112"/>
      <c r="VP95" s="112"/>
      <c r="VQ95" s="112"/>
      <c r="VR95" s="112"/>
      <c r="VS95" s="112"/>
      <c r="VT95" s="112"/>
      <c r="VU95" s="112"/>
      <c r="VV95" s="112"/>
      <c r="VW95" s="112"/>
      <c r="VX95" s="112"/>
      <c r="VY95" s="112"/>
      <c r="VZ95" s="112"/>
      <c r="WA95" s="112"/>
      <c r="WB95" s="112"/>
      <c r="WC95" s="112"/>
      <c r="WD95" s="112"/>
      <c r="WE95" s="112"/>
      <c r="WF95" s="112"/>
      <c r="WG95" s="112"/>
      <c r="WH95" s="112"/>
      <c r="WI95" s="112"/>
      <c r="WJ95" s="112"/>
      <c r="WK95" s="112"/>
      <c r="WL95" s="112"/>
      <c r="WM95" s="112"/>
      <c r="WN95" s="112"/>
      <c r="WO95" s="112"/>
      <c r="WP95" s="112"/>
      <c r="WQ95" s="112"/>
      <c r="WR95" s="112"/>
      <c r="WS95" s="112"/>
      <c r="WT95" s="112"/>
      <c r="WU95" s="112"/>
      <c r="WV95" s="112"/>
      <c r="WW95" s="112"/>
      <c r="WX95" s="112"/>
      <c r="WY95" s="112"/>
      <c r="WZ95" s="112"/>
      <c r="XA95" s="112"/>
      <c r="XB95" s="112"/>
      <c r="XC95" s="112"/>
      <c r="XD95" s="112"/>
      <c r="XE95" s="112"/>
      <c r="XF95" s="112"/>
      <c r="XG95" s="112"/>
      <c r="XH95" s="112"/>
      <c r="XI95" s="112"/>
      <c r="XJ95" s="112"/>
      <c r="XK95" s="112"/>
      <c r="XL95" s="112"/>
      <c r="XM95" s="112"/>
      <c r="XN95" s="112"/>
      <c r="XO95" s="112"/>
      <c r="XP95" s="112"/>
      <c r="XQ95" s="112"/>
      <c r="XR95" s="112"/>
      <c r="XS95" s="112"/>
      <c r="XT95" s="112"/>
      <c r="XU95" s="112"/>
      <c r="XV95" s="112"/>
      <c r="XW95" s="112"/>
      <c r="XX95" s="112"/>
      <c r="XY95" s="112"/>
      <c r="XZ95" s="112"/>
      <c r="YA95" s="112"/>
      <c r="YB95" s="112"/>
      <c r="YC95" s="112"/>
      <c r="YD95" s="112"/>
      <c r="YE95" s="112"/>
      <c r="YF95" s="112"/>
      <c r="YG95" s="112"/>
      <c r="YH95" s="112"/>
      <c r="YI95" s="112"/>
      <c r="YJ95" s="112"/>
      <c r="YK95" s="112"/>
      <c r="YL95" s="112"/>
      <c r="YM95" s="112"/>
      <c r="YN95" s="112"/>
      <c r="YO95" s="112"/>
      <c r="YP95" s="112"/>
      <c r="YQ95" s="112"/>
      <c r="YR95" s="112"/>
      <c r="YS95" s="112"/>
      <c r="YT95" s="112"/>
      <c r="YU95" s="112"/>
      <c r="YV95" s="112"/>
      <c r="YW95" s="112"/>
      <c r="YX95" s="112"/>
      <c r="YY95" s="112"/>
      <c r="YZ95" s="112"/>
      <c r="ZA95" s="112"/>
      <c r="ZB95" s="112"/>
      <c r="ZC95" s="112"/>
      <c r="ZD95" s="112"/>
      <c r="ZE95" s="112"/>
      <c r="ZF95" s="112"/>
      <c r="ZG95" s="112"/>
      <c r="ZH95" s="112"/>
      <c r="ZI95" s="112"/>
      <c r="ZJ95" s="112"/>
      <c r="ZK95" s="112"/>
      <c r="ZL95" s="112"/>
      <c r="ZM95" s="112"/>
      <c r="ZN95" s="112"/>
      <c r="ZO95" s="112"/>
      <c r="ZP95" s="112"/>
      <c r="ZQ95" s="112"/>
      <c r="ZR95" s="112"/>
      <c r="ZS95" s="112"/>
      <c r="ZT95" s="112"/>
      <c r="ZU95" s="112"/>
      <c r="ZV95" s="112"/>
      <c r="ZW95" s="112"/>
      <c r="ZX95" s="112"/>
      <c r="ZY95" s="112"/>
      <c r="ZZ95" s="112"/>
      <c r="AAA95" s="112"/>
      <c r="AAB95" s="112"/>
      <c r="AAC95" s="112"/>
      <c r="AAD95" s="112"/>
      <c r="AAE95" s="112"/>
      <c r="AAF95" s="112"/>
      <c r="AAG95" s="112"/>
      <c r="AAH95" s="112"/>
      <c r="AAI95" s="112"/>
      <c r="AAJ95" s="112"/>
      <c r="AAK95" s="112"/>
      <c r="AAL95" s="112"/>
      <c r="AAM95" s="112"/>
      <c r="AAN95" s="112"/>
      <c r="AAO95" s="112"/>
      <c r="AAP95" s="112"/>
      <c r="AAQ95" s="112"/>
      <c r="AAR95" s="112"/>
      <c r="AAS95" s="112"/>
      <c r="AAT95" s="112"/>
      <c r="AAU95" s="112"/>
      <c r="AAV95" s="112"/>
      <c r="AAW95" s="112"/>
      <c r="AAX95" s="112"/>
      <c r="AAY95" s="112"/>
      <c r="AAZ95" s="112"/>
      <c r="ABA95" s="112"/>
      <c r="ABB95" s="112"/>
      <c r="ABC95" s="112"/>
      <c r="ABD95" s="112"/>
      <c r="ABE95" s="112"/>
      <c r="ABF95" s="112"/>
      <c r="ABG95" s="112"/>
      <c r="ABH95" s="112"/>
      <c r="ABI95" s="112"/>
      <c r="ABJ95" s="112"/>
      <c r="ABK95" s="112"/>
      <c r="ABL95" s="112"/>
      <c r="ABM95" s="112"/>
      <c r="ABN95" s="112"/>
      <c r="ABO95" s="112"/>
      <c r="ABP95" s="112"/>
      <c r="ABQ95" s="112"/>
      <c r="ABR95" s="112"/>
      <c r="ABS95" s="112"/>
      <c r="ABT95" s="112"/>
      <c r="ABU95" s="112"/>
      <c r="ABV95" s="112"/>
      <c r="ABW95" s="112"/>
      <c r="ABX95" s="112"/>
      <c r="ABY95" s="112"/>
      <c r="ABZ95" s="112"/>
      <c r="ACA95" s="112"/>
      <c r="ACB95" s="112"/>
      <c r="ACC95" s="112"/>
      <c r="ACD95" s="112"/>
      <c r="ACE95" s="112"/>
      <c r="ACF95" s="112"/>
      <c r="ACG95" s="112"/>
      <c r="ACH95" s="112"/>
      <c r="ACI95" s="112"/>
      <c r="ACJ95" s="112"/>
      <c r="ACK95" s="112"/>
      <c r="ACL95" s="112"/>
      <c r="ACM95" s="112"/>
      <c r="ACN95" s="112"/>
      <c r="ACO95" s="112"/>
      <c r="ACP95" s="112"/>
      <c r="ACQ95" s="112"/>
      <c r="ACR95" s="112"/>
      <c r="ACS95" s="112"/>
      <c r="ACT95" s="112"/>
      <c r="ACU95" s="112"/>
      <c r="ACV95" s="112"/>
      <c r="ACW95" s="112"/>
      <c r="ACX95" s="112"/>
      <c r="ACY95" s="112"/>
      <c r="ACZ95" s="112"/>
      <c r="ADA95" s="112"/>
      <c r="ADB95" s="112"/>
      <c r="ADC95" s="112"/>
      <c r="ADD95" s="112"/>
      <c r="ADE95" s="112"/>
      <c r="ADF95" s="112"/>
      <c r="ADG95" s="112"/>
      <c r="ADH95" s="112"/>
      <c r="ADI95" s="112"/>
      <c r="ADJ95" s="112"/>
      <c r="ADK95" s="112"/>
      <c r="ADL95" s="112"/>
      <c r="ADM95" s="112"/>
      <c r="ADN95" s="112"/>
      <c r="ADO95" s="112"/>
      <c r="ADP95" s="112"/>
      <c r="ADQ95" s="112"/>
      <c r="ADR95" s="112"/>
      <c r="ADS95" s="112"/>
      <c r="ADT95" s="112"/>
      <c r="ADU95" s="112"/>
      <c r="ADV95" s="112"/>
      <c r="ADW95" s="112"/>
      <c r="ADX95" s="112"/>
      <c r="ADY95" s="112"/>
      <c r="ADZ95" s="112"/>
      <c r="AEA95" s="112"/>
      <c r="AEB95" s="112"/>
      <c r="AEC95" s="112"/>
      <c r="AED95" s="112"/>
      <c r="AEE95" s="112"/>
      <c r="AEF95" s="112"/>
      <c r="AEG95" s="112"/>
      <c r="AEH95" s="112"/>
      <c r="AEI95" s="112"/>
      <c r="AEJ95" s="112"/>
      <c r="AEK95" s="112"/>
      <c r="AEL95" s="112"/>
      <c r="AEM95" s="112"/>
      <c r="AEN95" s="112"/>
      <c r="AEO95" s="112"/>
      <c r="AEP95" s="112"/>
      <c r="AEQ95" s="112"/>
      <c r="AER95" s="112"/>
      <c r="AES95" s="112"/>
      <c r="AET95" s="112"/>
      <c r="AEU95" s="112"/>
      <c r="AEV95" s="112"/>
      <c r="AEW95" s="112"/>
      <c r="AEX95" s="112"/>
      <c r="AEY95" s="112"/>
      <c r="AEZ95" s="112"/>
      <c r="AFA95" s="112"/>
      <c r="AFB95" s="112"/>
      <c r="AFC95" s="112"/>
      <c r="AFD95" s="112"/>
      <c r="AFE95" s="112"/>
      <c r="AFF95" s="112"/>
      <c r="AFG95" s="112"/>
      <c r="AFH95" s="112"/>
      <c r="AFI95" s="112"/>
      <c r="AFJ95" s="112"/>
      <c r="AFK95" s="112"/>
      <c r="AFL95" s="112"/>
      <c r="AFM95" s="112"/>
      <c r="AFN95" s="112"/>
      <c r="AFO95" s="112"/>
      <c r="AFP95" s="112"/>
      <c r="AFQ95" s="112"/>
      <c r="AFR95" s="112"/>
      <c r="AFS95" s="112"/>
      <c r="AFT95" s="112"/>
      <c r="AFU95" s="112"/>
      <c r="AFV95" s="112"/>
      <c r="AFW95" s="112"/>
      <c r="AFX95" s="112"/>
      <c r="AFY95" s="112"/>
      <c r="AFZ95" s="112"/>
      <c r="AGA95" s="112"/>
      <c r="AGB95" s="112"/>
      <c r="AGC95" s="112"/>
      <c r="AGD95" s="112"/>
      <c r="AGE95" s="112"/>
      <c r="AGF95" s="112"/>
      <c r="AGG95" s="112"/>
      <c r="AGH95" s="112"/>
      <c r="AGI95" s="112"/>
      <c r="AGJ95" s="112"/>
      <c r="AGK95" s="112"/>
      <c r="AGL95" s="112"/>
      <c r="AGM95" s="112"/>
      <c r="AGN95" s="112"/>
      <c r="AGO95" s="112"/>
      <c r="AGP95" s="112"/>
      <c r="AGQ95" s="112"/>
      <c r="AGR95" s="112"/>
      <c r="AGS95" s="112"/>
      <c r="AGT95" s="112"/>
      <c r="AGU95" s="112"/>
      <c r="AGV95" s="112"/>
      <c r="AGW95" s="112"/>
      <c r="AGX95" s="112"/>
      <c r="AGY95" s="112"/>
      <c r="AGZ95" s="112"/>
      <c r="AHA95" s="112"/>
      <c r="AHB95" s="112"/>
      <c r="AHC95" s="112"/>
      <c r="AHD95" s="112"/>
      <c r="AHE95" s="112"/>
      <c r="AHF95" s="112"/>
      <c r="AHG95" s="112"/>
      <c r="AHH95" s="112"/>
      <c r="AHI95" s="112"/>
      <c r="AHJ95" s="112"/>
      <c r="AHK95" s="112"/>
      <c r="AHL95" s="112"/>
      <c r="AHM95" s="112"/>
      <c r="AHN95" s="112"/>
      <c r="AHO95" s="112"/>
      <c r="AHP95" s="112"/>
      <c r="AHQ95" s="112"/>
      <c r="AHR95" s="112"/>
      <c r="AHS95" s="112"/>
      <c r="AHT95" s="112"/>
      <c r="AHU95" s="112"/>
      <c r="AHV95" s="112"/>
      <c r="AHW95" s="112"/>
      <c r="AHX95" s="112"/>
      <c r="AHY95" s="112"/>
      <c r="AHZ95" s="112"/>
      <c r="AIA95" s="112"/>
      <c r="AIB95" s="112"/>
      <c r="AIC95" s="112"/>
      <c r="AID95" s="112"/>
      <c r="AIE95" s="112"/>
      <c r="AIF95" s="112"/>
      <c r="AIG95" s="112"/>
      <c r="AIH95" s="112"/>
      <c r="AII95" s="112"/>
      <c r="AIJ95" s="112"/>
      <c r="AIK95" s="112"/>
      <c r="AIL95" s="112"/>
      <c r="AIM95" s="112"/>
      <c r="AIN95" s="112"/>
      <c r="AIO95" s="112"/>
      <c r="AIP95" s="112"/>
      <c r="AIQ95" s="112"/>
      <c r="AIR95" s="112"/>
      <c r="AIS95" s="112"/>
      <c r="AIT95" s="112"/>
      <c r="AIU95" s="112"/>
      <c r="AIV95" s="112"/>
      <c r="AIW95" s="112"/>
      <c r="AIX95" s="112"/>
      <c r="AIY95" s="112"/>
      <c r="AIZ95" s="112"/>
      <c r="AJA95" s="112"/>
      <c r="AJB95" s="112"/>
      <c r="AJC95" s="112"/>
      <c r="AJD95" s="112"/>
      <c r="AJE95" s="112"/>
      <c r="AJF95" s="112"/>
      <c r="AJG95" s="112"/>
      <c r="AJH95" s="112"/>
      <c r="AJI95" s="112"/>
      <c r="AJJ95" s="112"/>
      <c r="AJK95" s="112"/>
      <c r="AJL95" s="112"/>
      <c r="AJM95" s="112"/>
      <c r="AJN95" s="112"/>
      <c r="AJO95" s="112"/>
      <c r="AJP95" s="112"/>
      <c r="AJQ95" s="112"/>
      <c r="AJR95" s="112"/>
      <c r="AJS95" s="112"/>
      <c r="AJT95" s="112"/>
      <c r="AJU95" s="112"/>
      <c r="AJV95" s="112"/>
      <c r="AJW95" s="112"/>
      <c r="AJX95" s="112"/>
      <c r="AJY95" s="112"/>
      <c r="AJZ95" s="112"/>
      <c r="AKA95" s="112"/>
      <c r="AKB95" s="112"/>
      <c r="AKC95" s="112"/>
      <c r="AKD95" s="112"/>
      <c r="AKE95" s="112"/>
      <c r="AKF95" s="112"/>
      <c r="AKG95" s="112"/>
      <c r="AKH95" s="112"/>
      <c r="AKI95" s="112"/>
      <c r="AKJ95" s="112"/>
      <c r="AKK95" s="112"/>
      <c r="AKL95" s="112"/>
      <c r="AKM95" s="112"/>
      <c r="AKN95" s="112"/>
      <c r="AKO95" s="112"/>
      <c r="AKP95" s="112"/>
      <c r="AKQ95" s="112"/>
      <c r="AKR95" s="112"/>
      <c r="AKS95" s="112"/>
      <c r="AKT95" s="112"/>
      <c r="AKU95" s="112"/>
      <c r="AKV95" s="112"/>
      <c r="AKW95" s="112"/>
      <c r="AKX95" s="112"/>
      <c r="AKY95" s="112"/>
      <c r="AKZ95" s="112"/>
      <c r="ALA95" s="112"/>
      <c r="ALB95" s="112"/>
      <c r="ALC95" s="112"/>
      <c r="ALD95" s="112"/>
      <c r="ALE95" s="112"/>
      <c r="ALF95" s="112"/>
      <c r="ALG95" s="112"/>
      <c r="ALH95" s="112"/>
      <c r="ALI95" s="112"/>
      <c r="ALJ95" s="112"/>
      <c r="ALK95" s="112"/>
      <c r="ALL95" s="112"/>
      <c r="ALM95" s="112"/>
      <c r="ALN95" s="112"/>
      <c r="ALO95" s="112"/>
      <c r="ALP95" s="112"/>
      <c r="ALQ95" s="112"/>
      <c r="ALR95" s="112"/>
      <c r="ALS95" s="112"/>
      <c r="ALT95" s="112"/>
      <c r="ALU95" s="112"/>
      <c r="ALV95" s="112"/>
      <c r="ALW95" s="112"/>
      <c r="ALX95" s="112"/>
      <c r="ALY95" s="112"/>
      <c r="ALZ95" s="112"/>
      <c r="AMA95" s="112"/>
      <c r="AMB95" s="112"/>
      <c r="AMC95" s="112"/>
      <c r="AMD95" s="112"/>
      <c r="AME95" s="112"/>
      <c r="AMF95" s="112"/>
      <c r="AMG95" s="112"/>
      <c r="AMH95" s="112"/>
      <c r="AMI95" s="112"/>
      <c r="AMJ95" s="112"/>
      <c r="AMK95" s="112"/>
      <c r="AML95" s="112"/>
      <c r="AMM95" s="112"/>
      <c r="AMN95" s="112"/>
      <c r="AMO95" s="112"/>
      <c r="AMP95" s="112"/>
      <c r="AMQ95" s="112"/>
      <c r="AMR95" s="112"/>
      <c r="AMS95" s="112"/>
      <c r="AMT95" s="112"/>
      <c r="AMU95" s="112"/>
      <c r="AMV95" s="112"/>
      <c r="AMW95" s="112"/>
      <c r="AMX95" s="112"/>
      <c r="AMY95" s="112"/>
      <c r="AMZ95" s="112"/>
      <c r="ANA95" s="112"/>
      <c r="ANB95" s="112"/>
      <c r="ANC95" s="112"/>
      <c r="AND95" s="112"/>
      <c r="ANE95" s="112"/>
      <c r="ANF95" s="112"/>
      <c r="ANG95" s="112"/>
      <c r="ANH95" s="112"/>
      <c r="ANI95" s="112"/>
      <c r="ANJ95" s="112"/>
      <c r="ANK95" s="112"/>
      <c r="ANL95" s="112"/>
      <c r="ANM95" s="112"/>
      <c r="ANN95" s="112"/>
      <c r="ANO95" s="112"/>
      <c r="ANP95" s="112"/>
      <c r="ANQ95" s="112"/>
      <c r="ANR95" s="112"/>
      <c r="ANS95" s="112"/>
      <c r="ANT95" s="112"/>
      <c r="ANU95" s="112"/>
      <c r="ANV95" s="112"/>
      <c r="ANW95" s="112"/>
      <c r="ANX95" s="112"/>
      <c r="ANY95" s="112"/>
      <c r="ANZ95" s="112"/>
      <c r="AOA95" s="112"/>
      <c r="AOB95" s="112"/>
      <c r="AOC95" s="112"/>
      <c r="AOD95" s="112"/>
      <c r="AOE95" s="112"/>
      <c r="AOF95" s="112"/>
      <c r="AOG95" s="112"/>
      <c r="AOH95" s="112"/>
      <c r="AOI95" s="112"/>
      <c r="AOJ95" s="112"/>
      <c r="AOK95" s="112"/>
      <c r="AOL95" s="112"/>
      <c r="AOM95" s="112"/>
      <c r="AON95" s="112"/>
      <c r="AOO95" s="112"/>
      <c r="AOP95" s="112"/>
      <c r="AOQ95" s="112"/>
      <c r="AOR95" s="112"/>
      <c r="AOS95" s="112"/>
      <c r="AOT95" s="112"/>
      <c r="AOU95" s="112"/>
      <c r="AOV95" s="112"/>
      <c r="AOW95" s="112"/>
      <c r="AOX95" s="112"/>
      <c r="AOY95" s="112"/>
      <c r="AOZ95" s="112"/>
      <c r="APA95" s="112"/>
      <c r="APB95" s="112"/>
      <c r="APC95" s="112"/>
      <c r="APD95" s="112"/>
      <c r="APE95" s="112"/>
      <c r="APF95" s="112"/>
      <c r="APG95" s="112"/>
      <c r="APH95" s="112"/>
      <c r="API95" s="112"/>
      <c r="APJ95" s="112"/>
      <c r="APK95" s="112"/>
      <c r="APL95" s="112"/>
      <c r="APM95" s="112"/>
      <c r="APN95" s="112"/>
      <c r="APO95" s="112"/>
      <c r="APP95" s="112"/>
      <c r="APQ95" s="112"/>
      <c r="APR95" s="112"/>
      <c r="APS95" s="112"/>
      <c r="APT95" s="112"/>
      <c r="APU95" s="112"/>
      <c r="APV95" s="112"/>
      <c r="APW95" s="112"/>
      <c r="APX95" s="112"/>
      <c r="APY95" s="112"/>
      <c r="APZ95" s="112"/>
      <c r="AQA95" s="112"/>
      <c r="AQB95" s="112"/>
      <c r="AQC95" s="112"/>
      <c r="AQD95" s="112"/>
      <c r="AQE95" s="112"/>
      <c r="AQF95" s="112"/>
      <c r="AQG95" s="112"/>
      <c r="AQH95" s="112"/>
      <c r="AQI95" s="112"/>
      <c r="AQJ95" s="112"/>
      <c r="AQK95" s="112"/>
      <c r="AQL95" s="112"/>
      <c r="AQM95" s="112"/>
      <c r="AQN95" s="112"/>
      <c r="AQO95" s="112"/>
      <c r="AQP95" s="112"/>
      <c r="AQQ95" s="112"/>
      <c r="AQR95" s="112"/>
      <c r="AQS95" s="112"/>
      <c r="AQT95" s="112"/>
      <c r="AQU95" s="112"/>
      <c r="AQV95" s="112"/>
      <c r="AQW95" s="112"/>
      <c r="AQX95" s="112"/>
      <c r="AQY95" s="112"/>
      <c r="AQZ95" s="112"/>
      <c r="ARA95" s="112"/>
      <c r="ARB95" s="112"/>
      <c r="ARC95" s="112"/>
      <c r="ARD95" s="112"/>
      <c r="ARE95" s="112"/>
      <c r="ARF95" s="112"/>
      <c r="ARG95" s="112"/>
      <c r="ARH95" s="112"/>
      <c r="ARI95" s="112"/>
      <c r="ARJ95" s="112"/>
      <c r="ARK95" s="112"/>
      <c r="ARL95" s="112"/>
      <c r="ARM95" s="112"/>
      <c r="ARN95" s="112"/>
      <c r="ARO95" s="112"/>
      <c r="ARP95" s="112"/>
      <c r="ARQ95" s="112"/>
      <c r="ARR95" s="112"/>
      <c r="ARS95" s="112"/>
      <c r="ART95" s="112"/>
      <c r="ARU95" s="112"/>
      <c r="ARV95" s="112"/>
      <c r="ARW95" s="112"/>
      <c r="ARX95" s="112"/>
      <c r="ARY95" s="112"/>
      <c r="ARZ95" s="112"/>
      <c r="ASA95" s="112"/>
      <c r="ASB95" s="112"/>
      <c r="ASC95" s="112"/>
      <c r="ASD95" s="112"/>
      <c r="ASE95" s="112"/>
      <c r="ASF95" s="112"/>
      <c r="ASG95" s="112"/>
      <c r="ASH95" s="112"/>
      <c r="ASI95" s="112"/>
      <c r="ASJ95" s="112"/>
      <c r="ASK95" s="112"/>
      <c r="ASL95" s="112"/>
      <c r="ASM95" s="112"/>
      <c r="ASN95" s="112"/>
      <c r="ASO95" s="112"/>
      <c r="ASP95" s="112"/>
      <c r="ASQ95" s="112"/>
      <c r="ASR95" s="112"/>
      <c r="ASS95" s="112"/>
      <c r="AST95" s="112"/>
      <c r="ASU95" s="112"/>
      <c r="ASV95" s="112"/>
      <c r="ASW95" s="112"/>
      <c r="ASX95" s="112"/>
      <c r="ASY95" s="112"/>
      <c r="ASZ95" s="112"/>
      <c r="ATA95" s="112"/>
      <c r="ATB95" s="112"/>
      <c r="ATC95" s="112"/>
      <c r="ATD95" s="112"/>
      <c r="ATE95" s="112"/>
      <c r="ATF95" s="112"/>
      <c r="ATG95" s="112"/>
      <c r="ATH95" s="112"/>
      <c r="ATI95" s="112"/>
      <c r="ATJ95" s="112"/>
      <c r="ATK95" s="112"/>
      <c r="ATL95" s="112"/>
      <c r="ATM95" s="112"/>
      <c r="ATN95" s="112"/>
      <c r="ATO95" s="112"/>
      <c r="ATP95" s="112"/>
      <c r="ATQ95" s="112"/>
      <c r="ATR95" s="112"/>
      <c r="ATS95" s="112"/>
      <c r="ATT95" s="112"/>
      <c r="ATU95" s="112"/>
      <c r="ATV95" s="112"/>
      <c r="ATW95" s="112"/>
      <c r="ATX95" s="112"/>
      <c r="ATY95" s="112"/>
      <c r="ATZ95" s="112"/>
      <c r="AUA95" s="112"/>
      <c r="AUB95" s="112"/>
      <c r="AUC95" s="112"/>
      <c r="AUD95" s="112"/>
      <c r="AUE95" s="112"/>
      <c r="AUF95" s="112"/>
      <c r="AUG95" s="112"/>
      <c r="AUH95" s="112"/>
      <c r="AUI95" s="112"/>
      <c r="AUJ95" s="112"/>
      <c r="AUK95" s="112"/>
      <c r="AUL95" s="112"/>
      <c r="AUM95" s="112"/>
      <c r="AUN95" s="112"/>
      <c r="AUO95" s="112"/>
      <c r="AUP95" s="112"/>
      <c r="AUQ95" s="112"/>
      <c r="AUR95" s="112"/>
      <c r="AUS95" s="112"/>
      <c r="AUT95" s="112"/>
      <c r="AUU95" s="112"/>
      <c r="AUV95" s="112"/>
      <c r="AUW95" s="112"/>
      <c r="AUX95" s="112"/>
      <c r="AUY95" s="112"/>
      <c r="AUZ95" s="112"/>
      <c r="AVA95" s="112"/>
      <c r="AVB95" s="112"/>
      <c r="AVC95" s="112"/>
      <c r="AVD95" s="112"/>
      <c r="AVE95" s="112"/>
      <c r="AVF95" s="112"/>
      <c r="AVG95" s="112"/>
      <c r="AVH95" s="112"/>
      <c r="AVI95" s="112"/>
      <c r="AVJ95" s="112"/>
      <c r="AVK95" s="112"/>
      <c r="AVL95" s="112"/>
      <c r="AVM95" s="112"/>
      <c r="AVN95" s="112"/>
      <c r="AVO95" s="112"/>
      <c r="AVP95" s="112"/>
      <c r="AVQ95" s="112"/>
      <c r="AVR95" s="112"/>
      <c r="AVS95" s="112"/>
      <c r="AVT95" s="112"/>
      <c r="AVU95" s="112"/>
      <c r="AVV95" s="112"/>
      <c r="AVW95" s="112"/>
      <c r="AVX95" s="112"/>
      <c r="AVY95" s="112"/>
      <c r="AVZ95" s="112"/>
      <c r="AWA95" s="112"/>
      <c r="AWB95" s="112"/>
      <c r="AWC95" s="112"/>
      <c r="AWD95" s="112"/>
      <c r="AWE95" s="112"/>
      <c r="AWF95" s="112"/>
      <c r="AWG95" s="112"/>
      <c r="AWH95" s="112"/>
      <c r="AWI95" s="112"/>
      <c r="AWJ95" s="112"/>
      <c r="AWK95" s="112"/>
      <c r="AWL95" s="112"/>
      <c r="AWM95" s="112"/>
      <c r="AWN95" s="112"/>
      <c r="AWO95" s="112"/>
      <c r="AWP95" s="112"/>
      <c r="AWQ95" s="112"/>
      <c r="AWR95" s="112"/>
      <c r="AWS95" s="112"/>
      <c r="AWT95" s="112"/>
      <c r="AWU95" s="112"/>
      <c r="AWV95" s="112"/>
      <c r="AWW95" s="112"/>
      <c r="AWX95" s="112"/>
      <c r="AWY95" s="112"/>
      <c r="AWZ95" s="112"/>
      <c r="AXA95" s="112"/>
      <c r="AXB95" s="112"/>
      <c r="AXC95" s="112"/>
      <c r="AXD95" s="112"/>
      <c r="AXE95" s="112"/>
      <c r="AXF95" s="112"/>
      <c r="AXG95" s="112"/>
      <c r="AXH95" s="112"/>
      <c r="AXI95" s="112"/>
      <c r="AXJ95" s="112"/>
      <c r="AXK95" s="112"/>
      <c r="AXL95" s="112"/>
      <c r="AXM95" s="112"/>
      <c r="AXN95" s="112"/>
      <c r="AXO95" s="112"/>
      <c r="AXP95" s="112"/>
      <c r="AXQ95" s="112"/>
      <c r="AXR95" s="112"/>
      <c r="AXS95" s="112"/>
      <c r="AXT95" s="112"/>
      <c r="AXU95" s="112"/>
      <c r="AXV95" s="112"/>
      <c r="AXW95" s="112"/>
      <c r="AXX95" s="112"/>
      <c r="AXY95" s="112"/>
      <c r="AXZ95" s="112"/>
      <c r="AYA95" s="112"/>
      <c r="AYB95" s="112"/>
      <c r="AYC95" s="112"/>
      <c r="AYD95" s="112"/>
      <c r="AYE95" s="112"/>
      <c r="AYF95" s="112"/>
      <c r="AYG95" s="112"/>
      <c r="AYH95" s="112"/>
      <c r="AYI95" s="112"/>
      <c r="AYJ95" s="112"/>
      <c r="AYK95" s="112"/>
      <c r="AYL95" s="112"/>
      <c r="AYM95" s="112"/>
      <c r="AYN95" s="112"/>
      <c r="AYO95" s="112"/>
      <c r="AYP95" s="112"/>
      <c r="AYQ95" s="112"/>
      <c r="AYR95" s="112"/>
      <c r="AYS95" s="112"/>
      <c r="AYT95" s="112"/>
      <c r="AYU95" s="112"/>
      <c r="AYV95" s="112"/>
      <c r="AYW95" s="112"/>
      <c r="AYX95" s="112"/>
      <c r="AYY95" s="112"/>
      <c r="AYZ95" s="112"/>
      <c r="AZA95" s="112"/>
      <c r="AZB95" s="112"/>
      <c r="AZC95" s="112"/>
      <c r="AZD95" s="112"/>
      <c r="AZE95" s="112"/>
      <c r="AZF95" s="112"/>
      <c r="AZG95" s="112"/>
      <c r="AZH95" s="112"/>
      <c r="AZI95" s="112"/>
      <c r="AZJ95" s="112"/>
      <c r="AZK95" s="112"/>
      <c r="AZL95" s="112"/>
      <c r="AZM95" s="112"/>
      <c r="AZN95" s="112"/>
      <c r="AZO95" s="112"/>
      <c r="AZP95" s="112"/>
      <c r="AZQ95" s="112"/>
      <c r="AZR95" s="112"/>
      <c r="AZS95" s="112"/>
      <c r="AZT95" s="112"/>
      <c r="AZU95" s="112"/>
      <c r="AZV95" s="112"/>
      <c r="AZW95" s="112"/>
      <c r="AZX95" s="112"/>
      <c r="AZY95" s="112"/>
      <c r="AZZ95" s="112"/>
      <c r="BAA95" s="112"/>
      <c r="BAB95" s="112"/>
      <c r="BAC95" s="112"/>
      <c r="BAD95" s="112"/>
      <c r="BAE95" s="112"/>
      <c r="BAF95" s="112"/>
      <c r="BAG95" s="112"/>
      <c r="BAH95" s="112"/>
      <c r="BAI95" s="112"/>
      <c r="BAJ95" s="112"/>
      <c r="BAK95" s="112"/>
      <c r="BAL95" s="112"/>
      <c r="BAM95" s="112"/>
      <c r="BAN95" s="112"/>
      <c r="BAO95" s="112"/>
      <c r="BAP95" s="112"/>
      <c r="BAQ95" s="112"/>
      <c r="BAR95" s="112"/>
      <c r="BAS95" s="112"/>
      <c r="BAT95" s="112"/>
      <c r="BAU95" s="112"/>
      <c r="BAV95" s="112"/>
      <c r="BAW95" s="112"/>
      <c r="BAX95" s="112"/>
      <c r="BAY95" s="112"/>
      <c r="BAZ95" s="112"/>
      <c r="BBA95" s="112"/>
      <c r="BBB95" s="112"/>
      <c r="BBC95" s="112"/>
      <c r="BBD95" s="112"/>
      <c r="BBE95" s="112"/>
      <c r="BBF95" s="112"/>
      <c r="BBG95" s="112"/>
      <c r="BBH95" s="112"/>
      <c r="BBI95" s="112"/>
      <c r="BBJ95" s="112"/>
      <c r="BBK95" s="112"/>
      <c r="BBL95" s="112"/>
      <c r="BBM95" s="112"/>
      <c r="BBN95" s="112"/>
      <c r="BBO95" s="112"/>
      <c r="BBP95" s="112"/>
      <c r="BBQ95" s="112"/>
      <c r="BBR95" s="112"/>
      <c r="BBS95" s="112"/>
      <c r="BBT95" s="112"/>
      <c r="BBU95" s="112"/>
      <c r="BBV95" s="112"/>
      <c r="BBW95" s="112"/>
      <c r="BBX95" s="112"/>
      <c r="BBY95" s="112"/>
      <c r="BBZ95" s="112"/>
      <c r="BCA95" s="112"/>
      <c r="BCB95" s="112"/>
      <c r="BCC95" s="112"/>
      <c r="BCD95" s="112"/>
      <c r="BCE95" s="112"/>
      <c r="BCF95" s="112"/>
      <c r="BCG95" s="112"/>
      <c r="BCH95" s="112"/>
      <c r="BCI95" s="112"/>
      <c r="BCJ95" s="112"/>
      <c r="BCK95" s="112"/>
      <c r="BCL95" s="112"/>
      <c r="BCM95" s="112"/>
      <c r="BCN95" s="112"/>
      <c r="BCO95" s="112"/>
      <c r="BCP95" s="112"/>
      <c r="BCQ95" s="112"/>
      <c r="BCR95" s="112"/>
      <c r="BCS95" s="112"/>
      <c r="BCT95" s="112"/>
      <c r="BCU95" s="112"/>
      <c r="BCV95" s="112"/>
      <c r="BCW95" s="112"/>
      <c r="BCX95" s="112"/>
      <c r="BCY95" s="112"/>
      <c r="BCZ95" s="112"/>
      <c r="BDA95" s="112"/>
      <c r="BDB95" s="112"/>
      <c r="BDC95" s="112"/>
      <c r="BDD95" s="112"/>
      <c r="BDE95" s="112"/>
      <c r="BDF95" s="112"/>
      <c r="BDG95" s="112"/>
      <c r="BDH95" s="112"/>
      <c r="BDI95" s="112"/>
      <c r="BDJ95" s="112"/>
      <c r="BDK95" s="112"/>
      <c r="BDL95" s="112"/>
      <c r="BDM95" s="112"/>
      <c r="BDN95" s="112"/>
      <c r="BDO95" s="112"/>
      <c r="BDP95" s="112"/>
      <c r="BDQ95" s="112"/>
      <c r="BDR95" s="112"/>
      <c r="BDS95" s="112"/>
      <c r="BDT95" s="112"/>
      <c r="BDU95" s="112"/>
      <c r="BDV95" s="112"/>
      <c r="BDW95" s="112"/>
      <c r="BDX95" s="112"/>
      <c r="BDY95" s="112"/>
      <c r="BDZ95" s="112"/>
      <c r="BEA95" s="112"/>
      <c r="BEB95" s="112"/>
      <c r="BEC95" s="112"/>
      <c r="BED95" s="112"/>
      <c r="BEE95" s="112"/>
      <c r="BEF95" s="112"/>
      <c r="BEG95" s="112"/>
      <c r="BEH95" s="112"/>
      <c r="BEI95" s="112"/>
      <c r="BEJ95" s="112"/>
      <c r="BEK95" s="112"/>
      <c r="BEL95" s="112"/>
      <c r="BEM95" s="112"/>
      <c r="BEN95" s="112"/>
      <c r="BEO95" s="112"/>
      <c r="BEP95" s="112"/>
      <c r="BEQ95" s="112"/>
      <c r="BER95" s="112"/>
      <c r="BES95" s="112"/>
      <c r="BET95" s="112"/>
      <c r="BEU95" s="112"/>
      <c r="BEV95" s="112"/>
      <c r="BEW95" s="112"/>
      <c r="BEX95" s="112"/>
      <c r="BEY95" s="112"/>
      <c r="BEZ95" s="112"/>
      <c r="BFA95" s="112"/>
      <c r="BFB95" s="112"/>
      <c r="BFC95" s="112"/>
      <c r="BFD95" s="112"/>
      <c r="BFE95" s="112"/>
      <c r="BFF95" s="112"/>
      <c r="BFG95" s="112"/>
      <c r="BFH95" s="112"/>
      <c r="BFI95" s="112"/>
      <c r="BFJ95" s="112"/>
      <c r="BFK95" s="112"/>
      <c r="BFL95" s="112"/>
      <c r="BFM95" s="112"/>
      <c r="BFN95" s="112"/>
      <c r="BFO95" s="112"/>
      <c r="BFP95" s="112"/>
      <c r="BFQ95" s="112"/>
      <c r="BFR95" s="112"/>
      <c r="BFS95" s="112"/>
      <c r="BFT95" s="112"/>
      <c r="BFU95" s="112"/>
      <c r="BFV95" s="112"/>
      <c r="BFW95" s="112"/>
      <c r="BFX95" s="112"/>
      <c r="BFY95" s="112"/>
      <c r="BFZ95" s="112"/>
      <c r="BGA95" s="112"/>
      <c r="BGB95" s="112"/>
      <c r="BGC95" s="112"/>
      <c r="BGD95" s="112"/>
      <c r="BGE95" s="112"/>
      <c r="BGF95" s="112"/>
      <c r="BGG95" s="112"/>
      <c r="BGH95" s="112"/>
      <c r="BGI95" s="112"/>
      <c r="BGJ95" s="112"/>
      <c r="BGK95" s="112"/>
      <c r="BGL95" s="112"/>
      <c r="BGM95" s="112"/>
      <c r="BGN95" s="112"/>
      <c r="BGO95" s="112"/>
      <c r="BGP95" s="112"/>
      <c r="BGQ95" s="112"/>
      <c r="BGR95" s="112"/>
      <c r="BGS95" s="112"/>
      <c r="BGT95" s="112"/>
      <c r="BGU95" s="112"/>
      <c r="BGV95" s="112"/>
      <c r="BGW95" s="112"/>
      <c r="BGX95" s="112"/>
      <c r="BGY95" s="112"/>
      <c r="BGZ95" s="112"/>
      <c r="BHA95" s="112"/>
      <c r="BHB95" s="112"/>
      <c r="BHC95" s="112"/>
      <c r="BHD95" s="112"/>
      <c r="BHE95" s="112"/>
      <c r="BHF95" s="112"/>
      <c r="BHG95" s="112"/>
      <c r="BHH95" s="112"/>
      <c r="BHI95" s="112"/>
      <c r="BHJ95" s="112"/>
      <c r="BHK95" s="112"/>
      <c r="BHL95" s="112"/>
      <c r="BHM95" s="112"/>
      <c r="BHN95" s="112"/>
      <c r="BHO95" s="112"/>
      <c r="BHP95" s="112"/>
      <c r="BHQ95" s="112"/>
      <c r="BHR95" s="112"/>
      <c r="BHS95" s="112"/>
      <c r="BHT95" s="112"/>
      <c r="BHU95" s="112"/>
      <c r="BHV95" s="112"/>
      <c r="BHW95" s="112"/>
      <c r="BHX95" s="112"/>
      <c r="BHY95" s="112"/>
      <c r="BHZ95" s="112"/>
      <c r="BIA95" s="112"/>
      <c r="BIB95" s="112"/>
      <c r="BIC95" s="112"/>
      <c r="BID95" s="112"/>
      <c r="BIE95" s="112"/>
      <c r="BIF95" s="112"/>
      <c r="BIG95" s="112"/>
      <c r="BIH95" s="112"/>
      <c r="BII95" s="112"/>
      <c r="BIJ95" s="112"/>
      <c r="BIK95" s="112"/>
      <c r="BIL95" s="112"/>
      <c r="BIM95" s="112"/>
      <c r="BIN95" s="112"/>
      <c r="BIO95" s="112"/>
      <c r="BIP95" s="112"/>
      <c r="BIQ95" s="112"/>
      <c r="BIR95" s="112"/>
      <c r="BIS95" s="112"/>
      <c r="BIT95" s="112"/>
      <c r="BIU95" s="112"/>
      <c r="BIV95" s="112"/>
      <c r="BIW95" s="112"/>
      <c r="BIX95" s="112"/>
      <c r="BIY95" s="112"/>
      <c r="BIZ95" s="112"/>
      <c r="BJA95" s="112"/>
      <c r="BJB95" s="112"/>
      <c r="BJC95" s="112"/>
      <c r="BJD95" s="112"/>
      <c r="BJE95" s="112"/>
      <c r="BJF95" s="112"/>
      <c r="BJG95" s="112"/>
      <c r="BJH95" s="112"/>
      <c r="BJI95" s="112"/>
      <c r="BJJ95" s="112"/>
      <c r="BJK95" s="112"/>
      <c r="BJL95" s="112"/>
      <c r="BJM95" s="112"/>
      <c r="BJN95" s="112"/>
      <c r="BJO95" s="112"/>
      <c r="BJP95" s="112"/>
      <c r="BJQ95" s="112"/>
      <c r="BJR95" s="112"/>
      <c r="BJS95" s="112"/>
      <c r="BJT95" s="112"/>
      <c r="BJU95" s="112"/>
      <c r="BJV95" s="112"/>
      <c r="BJW95" s="112"/>
      <c r="BJX95" s="112"/>
      <c r="BJY95" s="112"/>
      <c r="BJZ95" s="112"/>
      <c r="BKA95" s="112"/>
      <c r="BKB95" s="112"/>
      <c r="BKC95" s="112"/>
      <c r="BKD95" s="112"/>
      <c r="BKE95" s="112"/>
      <c r="BKF95" s="112"/>
      <c r="BKG95" s="112"/>
      <c r="BKH95" s="112"/>
      <c r="BKI95" s="112"/>
      <c r="BKJ95" s="112"/>
      <c r="BKK95" s="112"/>
      <c r="BKL95" s="112"/>
      <c r="BKM95" s="112"/>
      <c r="BKN95" s="112"/>
      <c r="BKO95" s="112"/>
      <c r="BKP95" s="112"/>
      <c r="BKQ95" s="112"/>
      <c r="BKR95" s="112"/>
      <c r="BKS95" s="112"/>
      <c r="BKT95" s="112"/>
      <c r="BKU95" s="112"/>
      <c r="BKV95" s="112"/>
      <c r="BKW95" s="112"/>
      <c r="BKX95" s="112"/>
      <c r="BKY95" s="112"/>
      <c r="BKZ95" s="112"/>
      <c r="BLA95" s="112"/>
      <c r="BLB95" s="112"/>
      <c r="BLC95" s="112"/>
      <c r="BLD95" s="112"/>
      <c r="BLE95" s="112"/>
      <c r="BLF95" s="112"/>
      <c r="BLG95" s="112"/>
      <c r="BLH95" s="112"/>
      <c r="BLI95" s="112"/>
      <c r="BLJ95" s="112"/>
      <c r="BLK95" s="112"/>
      <c r="BLL95" s="112"/>
      <c r="BLM95" s="112"/>
      <c r="BLN95" s="112"/>
      <c r="BLO95" s="112"/>
      <c r="BLP95" s="112"/>
      <c r="BLQ95" s="112"/>
      <c r="BLR95" s="112"/>
      <c r="BLS95" s="112"/>
      <c r="BLT95" s="112"/>
      <c r="BLU95" s="112"/>
      <c r="BLV95" s="112"/>
      <c r="BLW95" s="112"/>
      <c r="BLX95" s="112"/>
      <c r="BLY95" s="112"/>
      <c r="BLZ95" s="112"/>
      <c r="BMA95" s="112"/>
      <c r="BMB95" s="112"/>
      <c r="BMC95" s="112"/>
      <c r="BMD95" s="112"/>
      <c r="BME95" s="112"/>
      <c r="BMF95" s="112"/>
      <c r="BMG95" s="112"/>
      <c r="BMH95" s="112"/>
      <c r="BMI95" s="112"/>
      <c r="BMJ95" s="112"/>
      <c r="BMK95" s="112"/>
      <c r="BML95" s="112"/>
      <c r="BMM95" s="112"/>
      <c r="BMN95" s="112"/>
      <c r="BMO95" s="112"/>
      <c r="BMP95" s="112"/>
      <c r="BMQ95" s="112"/>
      <c r="BMR95" s="112"/>
      <c r="BMS95" s="112"/>
      <c r="BMT95" s="112"/>
      <c r="BMU95" s="112"/>
      <c r="BMV95" s="112"/>
      <c r="BMW95" s="112"/>
      <c r="BMX95" s="112"/>
      <c r="BMY95" s="112"/>
      <c r="BMZ95" s="112"/>
      <c r="BNA95" s="112"/>
      <c r="BNB95" s="112"/>
      <c r="BNC95" s="112"/>
      <c r="BND95" s="112"/>
      <c r="BNE95" s="112"/>
      <c r="BNF95" s="112"/>
      <c r="BNG95" s="112"/>
      <c r="BNH95" s="112"/>
      <c r="BNI95" s="112"/>
      <c r="BNJ95" s="112"/>
      <c r="BNK95" s="112"/>
      <c r="BNL95" s="112"/>
      <c r="BNM95" s="112"/>
      <c r="BNN95" s="112"/>
      <c r="BNO95" s="112"/>
      <c r="BNP95" s="112"/>
      <c r="BNQ95" s="112"/>
      <c r="BNR95" s="112"/>
      <c r="BNS95" s="112"/>
      <c r="BNT95" s="112"/>
      <c r="BNU95" s="112"/>
      <c r="BNV95" s="112"/>
      <c r="BNW95" s="112"/>
      <c r="BNX95" s="112"/>
      <c r="BNY95" s="112"/>
      <c r="BNZ95" s="112"/>
      <c r="BOA95" s="112"/>
      <c r="BOB95" s="112"/>
      <c r="BOC95" s="112"/>
      <c r="BOD95" s="112"/>
      <c r="BOE95" s="112"/>
      <c r="BOF95" s="112"/>
      <c r="BOG95" s="112"/>
      <c r="BOH95" s="112"/>
      <c r="BOI95" s="112"/>
      <c r="BOJ95" s="112"/>
      <c r="BOK95" s="112"/>
      <c r="BOL95" s="112"/>
      <c r="BOM95" s="112"/>
      <c r="BON95" s="112"/>
      <c r="BOO95" s="112"/>
      <c r="BOP95" s="112"/>
      <c r="BOQ95" s="112"/>
      <c r="BOR95" s="112"/>
      <c r="BOS95" s="112"/>
      <c r="BOT95" s="112"/>
      <c r="BOU95" s="112"/>
      <c r="BOV95" s="112"/>
      <c r="BOW95" s="112"/>
      <c r="BOX95" s="112"/>
      <c r="BOY95" s="112"/>
      <c r="BOZ95" s="112"/>
      <c r="BPA95" s="112"/>
      <c r="BPB95" s="112"/>
      <c r="BPC95" s="112"/>
      <c r="BPD95" s="112"/>
      <c r="BPE95" s="112"/>
      <c r="BPF95" s="112"/>
      <c r="BPG95" s="112"/>
      <c r="BPH95" s="112"/>
      <c r="BPI95" s="112"/>
      <c r="BPJ95" s="112"/>
      <c r="BPK95" s="112"/>
      <c r="BPL95" s="112"/>
      <c r="BPM95" s="112"/>
      <c r="BPN95" s="112"/>
      <c r="BPO95" s="112"/>
      <c r="BPP95" s="112"/>
      <c r="BPQ95" s="112"/>
      <c r="BPR95" s="112"/>
      <c r="BPS95" s="112"/>
      <c r="BPT95" s="112"/>
      <c r="BPU95" s="112"/>
      <c r="BPV95" s="112"/>
      <c r="BPW95" s="112"/>
      <c r="BPX95" s="112"/>
      <c r="BPY95" s="112"/>
      <c r="BPZ95" s="112"/>
      <c r="BQA95" s="112"/>
      <c r="BQB95" s="112"/>
      <c r="BQC95" s="112"/>
      <c r="BQD95" s="112"/>
      <c r="BQE95" s="112"/>
      <c r="BQF95" s="112"/>
      <c r="BQG95" s="112"/>
      <c r="BQH95" s="112"/>
      <c r="BQI95" s="112"/>
      <c r="BQJ95" s="112"/>
      <c r="BQK95" s="112"/>
      <c r="BQL95" s="112"/>
      <c r="BQM95" s="112"/>
      <c r="BQN95" s="112"/>
      <c r="BQO95" s="112"/>
      <c r="BQP95" s="112"/>
      <c r="BQQ95" s="112"/>
      <c r="BQR95" s="112"/>
      <c r="BQS95" s="112"/>
      <c r="BQT95" s="112"/>
      <c r="BQU95" s="112"/>
      <c r="BQV95" s="112"/>
      <c r="BQW95" s="112"/>
      <c r="BQX95" s="112"/>
      <c r="BQY95" s="112"/>
      <c r="BQZ95" s="112"/>
      <c r="BRA95" s="112"/>
      <c r="BRB95" s="112"/>
      <c r="BRC95" s="112"/>
      <c r="BRD95" s="112"/>
      <c r="BRE95" s="112"/>
      <c r="BRF95" s="112"/>
      <c r="BRG95" s="112"/>
      <c r="BRH95" s="112"/>
      <c r="BRI95" s="112"/>
      <c r="BRJ95" s="112"/>
      <c r="BRK95" s="112"/>
      <c r="BRL95" s="112"/>
      <c r="BRM95" s="112"/>
      <c r="BRN95" s="112"/>
      <c r="BRO95" s="112"/>
      <c r="BRP95" s="112"/>
      <c r="BRQ95" s="112"/>
      <c r="BRR95" s="112"/>
      <c r="BRS95" s="112"/>
      <c r="BRT95" s="112"/>
      <c r="BRU95" s="112"/>
      <c r="BRV95" s="112"/>
      <c r="BRW95" s="112"/>
      <c r="BRX95" s="112"/>
      <c r="BRY95" s="112"/>
      <c r="BRZ95" s="112"/>
      <c r="BSA95" s="112"/>
      <c r="BSB95" s="112"/>
      <c r="BSC95" s="112"/>
      <c r="BSD95" s="112"/>
      <c r="BSE95" s="112"/>
      <c r="BSF95" s="112"/>
      <c r="BSG95" s="112"/>
      <c r="BSH95" s="112"/>
      <c r="BSI95" s="112"/>
      <c r="BSJ95" s="112"/>
      <c r="BSK95" s="112"/>
      <c r="BSL95" s="112"/>
      <c r="BSM95" s="112"/>
      <c r="BSN95" s="112"/>
      <c r="BSO95" s="112"/>
      <c r="BSP95" s="112"/>
      <c r="BSQ95" s="112"/>
      <c r="BSR95" s="112"/>
      <c r="BSS95" s="112"/>
      <c r="BST95" s="112"/>
      <c r="BSU95" s="112"/>
      <c r="BSV95" s="112"/>
      <c r="BSW95" s="112"/>
      <c r="BSX95" s="112"/>
      <c r="BSY95" s="112"/>
      <c r="BSZ95" s="112"/>
      <c r="BTA95" s="112"/>
      <c r="BTB95" s="112"/>
      <c r="BTC95" s="112"/>
      <c r="BTD95" s="112"/>
      <c r="BTE95" s="112"/>
      <c r="BTF95" s="112"/>
      <c r="BTG95" s="112"/>
      <c r="BTH95" s="112"/>
      <c r="BTI95" s="112"/>
      <c r="BTJ95" s="112"/>
      <c r="BTK95" s="112"/>
      <c r="BTL95" s="112"/>
      <c r="BTM95" s="112"/>
      <c r="BTN95" s="112"/>
      <c r="BTO95" s="112"/>
      <c r="BTP95" s="112"/>
      <c r="BTQ95" s="112"/>
      <c r="BTR95" s="112"/>
      <c r="BTS95" s="112"/>
      <c r="BTT95" s="112"/>
      <c r="BTU95" s="112"/>
      <c r="BTV95" s="112"/>
      <c r="BTW95" s="112"/>
      <c r="BTX95" s="112"/>
      <c r="BTY95" s="112"/>
      <c r="BTZ95" s="112"/>
      <c r="BUA95" s="112"/>
      <c r="BUB95" s="112"/>
      <c r="BUC95" s="112"/>
      <c r="BUD95" s="112"/>
      <c r="BUE95" s="112"/>
      <c r="BUF95" s="112"/>
      <c r="BUG95" s="112"/>
      <c r="BUH95" s="112"/>
      <c r="BUI95" s="112"/>
      <c r="BUJ95" s="112"/>
      <c r="BUK95" s="112"/>
      <c r="BUL95" s="112"/>
      <c r="BUM95" s="112"/>
      <c r="BUN95" s="112"/>
      <c r="BUO95" s="112"/>
      <c r="BUP95" s="112"/>
      <c r="BUQ95" s="112"/>
      <c r="BUR95" s="112"/>
      <c r="BUS95" s="112"/>
      <c r="BUT95" s="112"/>
      <c r="BUU95" s="112"/>
      <c r="BUV95" s="112"/>
      <c r="BUW95" s="112"/>
      <c r="BUX95" s="112"/>
      <c r="BUY95" s="112"/>
      <c r="BUZ95" s="112"/>
      <c r="BVA95" s="112"/>
      <c r="BVB95" s="112"/>
      <c r="BVC95" s="112"/>
      <c r="BVD95" s="112"/>
      <c r="BVE95" s="112"/>
      <c r="BVF95" s="112"/>
      <c r="BVG95" s="112"/>
      <c r="BVH95" s="112"/>
      <c r="BVI95" s="112"/>
      <c r="BVJ95" s="112"/>
      <c r="BVK95" s="112"/>
      <c r="BVL95" s="112"/>
      <c r="BVM95" s="112"/>
      <c r="BVN95" s="112"/>
      <c r="BVO95" s="112"/>
      <c r="BVP95" s="112"/>
      <c r="BVQ95" s="112"/>
      <c r="BVR95" s="112"/>
      <c r="BVS95" s="112"/>
      <c r="BVT95" s="112"/>
      <c r="BVU95" s="112"/>
      <c r="BVV95" s="112"/>
      <c r="BVW95" s="112"/>
      <c r="BVX95" s="112"/>
      <c r="BVY95" s="112"/>
      <c r="BVZ95" s="112"/>
      <c r="BWA95" s="112"/>
      <c r="BWB95" s="112"/>
      <c r="BWC95" s="112"/>
      <c r="BWD95" s="112"/>
      <c r="BWE95" s="112"/>
      <c r="BWF95" s="112"/>
      <c r="BWG95" s="112"/>
      <c r="BWH95" s="112"/>
      <c r="BWI95" s="112"/>
      <c r="BWJ95" s="112"/>
      <c r="BWK95" s="112"/>
      <c r="BWL95" s="112"/>
      <c r="BWM95" s="112"/>
      <c r="BWN95" s="112"/>
      <c r="BWO95" s="112"/>
      <c r="BWP95" s="112"/>
      <c r="BWQ95" s="112"/>
      <c r="BWR95" s="112"/>
      <c r="BWS95" s="112"/>
      <c r="BWT95" s="112"/>
      <c r="BWU95" s="112"/>
      <c r="BWV95" s="112"/>
      <c r="BWW95" s="112"/>
      <c r="BWX95" s="112"/>
      <c r="BWY95" s="112"/>
      <c r="BWZ95" s="112"/>
      <c r="BXA95" s="112"/>
      <c r="BXB95" s="112"/>
      <c r="BXC95" s="112"/>
      <c r="BXD95" s="112"/>
      <c r="BXE95" s="112"/>
      <c r="BXF95" s="112"/>
      <c r="BXG95" s="112"/>
      <c r="BXH95" s="112"/>
      <c r="BXI95" s="112"/>
      <c r="BXJ95" s="112"/>
      <c r="BXK95" s="112"/>
      <c r="BXL95" s="112"/>
      <c r="BXM95" s="112"/>
      <c r="BXN95" s="112"/>
      <c r="BXO95" s="112"/>
      <c r="BXP95" s="112"/>
      <c r="BXQ95" s="112"/>
      <c r="BXR95" s="112"/>
      <c r="BXS95" s="112"/>
      <c r="BXT95" s="112"/>
      <c r="BXU95" s="112"/>
      <c r="BXV95" s="112"/>
      <c r="BXW95" s="112"/>
      <c r="BXX95" s="112"/>
      <c r="BXY95" s="112"/>
      <c r="BXZ95" s="112"/>
      <c r="BYA95" s="112"/>
      <c r="BYB95" s="112"/>
      <c r="BYC95" s="112"/>
      <c r="BYD95" s="112"/>
      <c r="BYE95" s="112"/>
      <c r="BYF95" s="112"/>
      <c r="BYG95" s="112"/>
      <c r="BYH95" s="112"/>
      <c r="BYI95" s="112"/>
      <c r="BYJ95" s="112"/>
      <c r="BYK95" s="112"/>
      <c r="BYL95" s="112"/>
      <c r="BYM95" s="112"/>
      <c r="BYN95" s="112"/>
      <c r="BYO95" s="112"/>
      <c r="BYP95" s="112"/>
      <c r="BYQ95" s="112"/>
      <c r="BYR95" s="112"/>
      <c r="BYS95" s="112"/>
      <c r="BYT95" s="112"/>
      <c r="BYU95" s="112"/>
      <c r="BYV95" s="112"/>
      <c r="BYW95" s="112"/>
      <c r="BYX95" s="112"/>
      <c r="BYY95" s="112"/>
      <c r="BYZ95" s="112"/>
      <c r="BZA95" s="112"/>
      <c r="BZB95" s="112"/>
      <c r="BZC95" s="112"/>
      <c r="BZD95" s="112"/>
      <c r="BZE95" s="112"/>
      <c r="BZF95" s="112"/>
    </row>
    <row r="96" spans="1:2034" s="68" customFormat="1" x14ac:dyDescent="0.25">
      <c r="A96" s="62">
        <v>2</v>
      </c>
      <c r="B96" s="126" t="s">
        <v>50</v>
      </c>
      <c r="C96" s="127" t="s">
        <v>0</v>
      </c>
      <c r="D96" s="127" t="s">
        <v>0</v>
      </c>
      <c r="E96" s="128" t="s">
        <v>0</v>
      </c>
      <c r="F96" s="128" t="s">
        <v>0</v>
      </c>
      <c r="G96" s="78"/>
      <c r="H96" s="72"/>
      <c r="I96" s="72"/>
      <c r="J96" s="72"/>
      <c r="K96" s="72"/>
      <c r="L96" s="72"/>
      <c r="M96" s="72"/>
      <c r="N96" s="72"/>
      <c r="O96" s="80"/>
      <c r="Q96" s="55"/>
      <c r="R96" s="72"/>
      <c r="S96" s="72"/>
      <c r="T96" s="72"/>
      <c r="U96" s="72"/>
      <c r="V96" s="72"/>
      <c r="W96" s="72"/>
      <c r="X96" s="55"/>
      <c r="Y96" s="87"/>
      <c r="AG96" s="112"/>
      <c r="AH96" s="112"/>
      <c r="AI96" s="112"/>
      <c r="AJ96" s="112"/>
      <c r="AK96" s="112"/>
      <c r="AL96" s="112"/>
      <c r="AM96" s="112"/>
      <c r="AN96" s="112"/>
      <c r="AO96" s="112"/>
      <c r="AP96" s="112"/>
      <c r="AQ96" s="112"/>
      <c r="AR96" s="112"/>
      <c r="AS96" s="112"/>
      <c r="AT96" s="112"/>
      <c r="AU96" s="112"/>
      <c r="AV96" s="112"/>
      <c r="AW96" s="112"/>
      <c r="AX96" s="112"/>
      <c r="AY96" s="112"/>
      <c r="AZ96" s="112"/>
      <c r="BA96" s="112"/>
      <c r="BB96" s="112"/>
      <c r="BC96" s="112"/>
      <c r="BD96" s="112"/>
      <c r="BE96" s="112"/>
      <c r="BF96" s="112"/>
      <c r="BG96" s="112"/>
      <c r="BH96" s="112"/>
      <c r="BI96" s="112"/>
      <c r="BJ96" s="112"/>
      <c r="BK96" s="112"/>
      <c r="BL96" s="112"/>
      <c r="BM96" s="112"/>
      <c r="BN96" s="112"/>
      <c r="BO96" s="112"/>
      <c r="BP96" s="112"/>
      <c r="BQ96" s="112"/>
      <c r="BR96" s="112"/>
      <c r="BS96" s="112"/>
      <c r="BT96" s="112"/>
      <c r="BU96" s="112"/>
      <c r="BV96" s="112"/>
      <c r="BW96" s="112"/>
      <c r="BX96" s="112"/>
      <c r="BY96" s="112"/>
      <c r="BZ96" s="112"/>
      <c r="CA96" s="112"/>
      <c r="CB96" s="112"/>
      <c r="CC96" s="112"/>
      <c r="CD96" s="112"/>
      <c r="CE96" s="112"/>
      <c r="CF96" s="112"/>
      <c r="CG96" s="112"/>
      <c r="CH96" s="112"/>
      <c r="CI96" s="112"/>
      <c r="CJ96" s="112"/>
      <c r="CK96" s="112"/>
      <c r="CL96" s="112"/>
      <c r="CM96" s="112"/>
      <c r="CN96" s="112"/>
      <c r="CO96" s="112"/>
      <c r="CP96" s="112"/>
      <c r="CQ96" s="112"/>
      <c r="CR96" s="112"/>
      <c r="CS96" s="112"/>
      <c r="CT96" s="112"/>
      <c r="CU96" s="112"/>
      <c r="CV96" s="112"/>
      <c r="CW96" s="112"/>
      <c r="CX96" s="112"/>
      <c r="CY96" s="112"/>
      <c r="CZ96" s="112"/>
      <c r="DA96" s="112"/>
      <c r="DB96" s="112"/>
      <c r="DC96" s="112"/>
      <c r="DD96" s="112"/>
      <c r="DE96" s="112"/>
      <c r="DF96" s="112"/>
      <c r="DG96" s="112"/>
      <c r="DH96" s="112"/>
      <c r="DI96" s="112"/>
      <c r="DJ96" s="112"/>
      <c r="DK96" s="112"/>
      <c r="DL96" s="112"/>
      <c r="DM96" s="112"/>
      <c r="DN96" s="112"/>
      <c r="DO96" s="112"/>
      <c r="DP96" s="112"/>
      <c r="DQ96" s="112"/>
      <c r="DR96" s="112"/>
      <c r="DS96" s="112"/>
      <c r="DT96" s="112"/>
      <c r="DU96" s="112"/>
      <c r="DV96" s="112"/>
      <c r="DW96" s="112"/>
      <c r="DX96" s="112"/>
      <c r="DY96" s="112"/>
      <c r="DZ96" s="112"/>
      <c r="EA96" s="112"/>
      <c r="EB96" s="112"/>
      <c r="EC96" s="112"/>
      <c r="ED96" s="112"/>
      <c r="EE96" s="112"/>
      <c r="EF96" s="112"/>
      <c r="EG96" s="112"/>
      <c r="EH96" s="112"/>
      <c r="EI96" s="112"/>
      <c r="EJ96" s="112"/>
      <c r="EK96" s="112"/>
      <c r="EL96" s="112"/>
      <c r="EM96" s="112"/>
      <c r="EN96" s="112"/>
      <c r="EO96" s="112"/>
      <c r="EP96" s="112"/>
      <c r="EQ96" s="112"/>
      <c r="ER96" s="112"/>
      <c r="ES96" s="112"/>
      <c r="ET96" s="112"/>
      <c r="EU96" s="112"/>
      <c r="EV96" s="112"/>
      <c r="EW96" s="112"/>
      <c r="EX96" s="112"/>
      <c r="EY96" s="112"/>
      <c r="EZ96" s="112"/>
      <c r="FA96" s="112"/>
      <c r="FB96" s="112"/>
      <c r="FC96" s="112"/>
      <c r="FD96" s="112"/>
      <c r="FE96" s="112"/>
      <c r="FF96" s="112"/>
      <c r="FG96" s="112"/>
      <c r="FH96" s="112"/>
      <c r="FI96" s="112"/>
      <c r="FJ96" s="112"/>
      <c r="FK96" s="112"/>
      <c r="FL96" s="112"/>
      <c r="FM96" s="112"/>
      <c r="FN96" s="112"/>
      <c r="FO96" s="112"/>
      <c r="FP96" s="112"/>
      <c r="FQ96" s="112"/>
      <c r="FR96" s="112"/>
      <c r="FS96" s="112"/>
      <c r="FT96" s="112"/>
      <c r="FU96" s="112"/>
      <c r="FV96" s="112"/>
      <c r="FW96" s="112"/>
      <c r="FX96" s="112"/>
      <c r="FY96" s="112"/>
      <c r="FZ96" s="112"/>
      <c r="GA96" s="112"/>
      <c r="GB96" s="112"/>
      <c r="GC96" s="112"/>
      <c r="GD96" s="112"/>
      <c r="GE96" s="112"/>
      <c r="GF96" s="112"/>
      <c r="GG96" s="112"/>
      <c r="GH96" s="112"/>
      <c r="GI96" s="112"/>
      <c r="GJ96" s="112"/>
      <c r="GK96" s="112"/>
      <c r="GL96" s="112"/>
      <c r="GM96" s="112"/>
      <c r="GN96" s="112"/>
      <c r="GO96" s="112"/>
      <c r="GP96" s="112"/>
      <c r="GQ96" s="112"/>
      <c r="GR96" s="112"/>
      <c r="GS96" s="112"/>
      <c r="GT96" s="112"/>
      <c r="GU96" s="112"/>
      <c r="GV96" s="112"/>
      <c r="GW96" s="112"/>
      <c r="GX96" s="112"/>
      <c r="GY96" s="112"/>
      <c r="GZ96" s="112"/>
      <c r="HA96" s="112"/>
      <c r="HB96" s="112"/>
      <c r="HC96" s="112"/>
      <c r="HD96" s="112"/>
      <c r="HE96" s="112"/>
      <c r="HF96" s="112"/>
      <c r="HG96" s="112"/>
      <c r="HH96" s="112"/>
      <c r="HI96" s="112"/>
      <c r="HJ96" s="112"/>
      <c r="HK96" s="112"/>
      <c r="HL96" s="112"/>
      <c r="HM96" s="112"/>
      <c r="HN96" s="112"/>
      <c r="HO96" s="112"/>
      <c r="HP96" s="112"/>
      <c r="HQ96" s="112"/>
      <c r="HR96" s="112"/>
      <c r="HS96" s="112"/>
      <c r="HT96" s="112"/>
      <c r="HU96" s="112"/>
      <c r="HV96" s="112"/>
      <c r="HW96" s="112"/>
      <c r="HX96" s="112"/>
      <c r="HY96" s="112"/>
      <c r="HZ96" s="112"/>
      <c r="IA96" s="112"/>
      <c r="IB96" s="112"/>
      <c r="IC96" s="112"/>
      <c r="ID96" s="112"/>
      <c r="IE96" s="112"/>
      <c r="IF96" s="112"/>
      <c r="IG96" s="112"/>
      <c r="IH96" s="112"/>
      <c r="II96" s="112"/>
      <c r="IJ96" s="112"/>
      <c r="IK96" s="112"/>
      <c r="IL96" s="112"/>
      <c r="IM96" s="112"/>
      <c r="IN96" s="112"/>
      <c r="IO96" s="112"/>
      <c r="IP96" s="112"/>
      <c r="IQ96" s="112"/>
      <c r="IR96" s="112"/>
      <c r="IS96" s="112"/>
      <c r="IT96" s="112"/>
      <c r="IU96" s="112"/>
      <c r="IV96" s="112"/>
      <c r="IW96" s="112"/>
      <c r="IX96" s="112"/>
      <c r="IY96" s="112"/>
      <c r="IZ96" s="112"/>
      <c r="JA96" s="112"/>
      <c r="JB96" s="112"/>
      <c r="JC96" s="112"/>
      <c r="JD96" s="112"/>
      <c r="JE96" s="112"/>
      <c r="JF96" s="112"/>
      <c r="JG96" s="112"/>
      <c r="JH96" s="112"/>
      <c r="JI96" s="112"/>
      <c r="JJ96" s="112"/>
      <c r="JK96" s="112"/>
      <c r="JL96" s="112"/>
      <c r="JM96" s="112"/>
      <c r="JN96" s="112"/>
      <c r="JO96" s="112"/>
      <c r="JP96" s="112"/>
      <c r="JQ96" s="112"/>
      <c r="JR96" s="112"/>
      <c r="JS96" s="112"/>
      <c r="JT96" s="112"/>
      <c r="JU96" s="112"/>
      <c r="JV96" s="112"/>
      <c r="JW96" s="112"/>
      <c r="JX96" s="112"/>
      <c r="JY96" s="112"/>
      <c r="JZ96" s="112"/>
      <c r="KA96" s="112"/>
      <c r="KB96" s="112"/>
      <c r="KC96" s="112"/>
      <c r="KD96" s="112"/>
      <c r="KE96" s="112"/>
      <c r="KF96" s="112"/>
      <c r="KG96" s="112"/>
      <c r="KH96" s="112"/>
      <c r="KI96" s="112"/>
      <c r="KJ96" s="112"/>
      <c r="KK96" s="112"/>
      <c r="KL96" s="112"/>
      <c r="KM96" s="112"/>
      <c r="KN96" s="112"/>
      <c r="KO96" s="112"/>
      <c r="KP96" s="112"/>
      <c r="KQ96" s="112"/>
      <c r="KR96" s="112"/>
      <c r="KS96" s="112"/>
      <c r="KT96" s="112"/>
      <c r="KU96" s="112"/>
      <c r="KV96" s="112"/>
      <c r="KW96" s="112"/>
      <c r="KX96" s="112"/>
      <c r="KY96" s="112"/>
      <c r="KZ96" s="112"/>
      <c r="LA96" s="112"/>
      <c r="LB96" s="112"/>
      <c r="LC96" s="112"/>
      <c r="LD96" s="112"/>
      <c r="LE96" s="112"/>
      <c r="LF96" s="112"/>
      <c r="LG96" s="112"/>
      <c r="LH96" s="112"/>
      <c r="LI96" s="112"/>
      <c r="LJ96" s="112"/>
      <c r="LK96" s="112"/>
      <c r="LL96" s="112"/>
      <c r="LM96" s="112"/>
      <c r="LN96" s="112"/>
      <c r="LO96" s="112"/>
      <c r="LP96" s="112"/>
      <c r="LQ96" s="112"/>
      <c r="LR96" s="112"/>
      <c r="LS96" s="112"/>
      <c r="LT96" s="112"/>
      <c r="LU96" s="112"/>
      <c r="LV96" s="112"/>
      <c r="LW96" s="112"/>
      <c r="LX96" s="112"/>
      <c r="LY96" s="112"/>
      <c r="LZ96" s="112"/>
      <c r="MA96" s="112"/>
      <c r="MB96" s="112"/>
      <c r="MC96" s="112"/>
      <c r="MD96" s="112"/>
      <c r="ME96" s="112"/>
      <c r="MF96" s="112"/>
      <c r="MG96" s="112"/>
      <c r="MH96" s="112"/>
      <c r="MI96" s="112"/>
      <c r="MJ96" s="112"/>
      <c r="MK96" s="112"/>
      <c r="ML96" s="112"/>
      <c r="MM96" s="112"/>
      <c r="MN96" s="112"/>
      <c r="MO96" s="112"/>
      <c r="MP96" s="112"/>
      <c r="MQ96" s="112"/>
      <c r="MR96" s="112"/>
      <c r="MS96" s="112"/>
      <c r="MT96" s="112"/>
      <c r="MU96" s="112"/>
      <c r="MV96" s="112"/>
      <c r="MW96" s="112"/>
      <c r="MX96" s="112"/>
      <c r="MY96" s="112"/>
      <c r="MZ96" s="112"/>
      <c r="NA96" s="112"/>
      <c r="NB96" s="112"/>
      <c r="NC96" s="112"/>
      <c r="ND96" s="112"/>
      <c r="NE96" s="112"/>
      <c r="NF96" s="112"/>
      <c r="NG96" s="112"/>
      <c r="NH96" s="112"/>
      <c r="NI96" s="112"/>
      <c r="NJ96" s="112"/>
      <c r="NK96" s="112"/>
      <c r="NL96" s="112"/>
      <c r="NM96" s="112"/>
      <c r="NN96" s="112"/>
      <c r="NO96" s="112"/>
      <c r="NP96" s="112"/>
      <c r="NQ96" s="112"/>
      <c r="NR96" s="112"/>
      <c r="NS96" s="112"/>
      <c r="NT96" s="112"/>
      <c r="NU96" s="112"/>
      <c r="NV96" s="112"/>
      <c r="NW96" s="112"/>
      <c r="NX96" s="112"/>
      <c r="NY96" s="112"/>
      <c r="NZ96" s="112"/>
      <c r="OA96" s="112"/>
      <c r="OB96" s="112"/>
      <c r="OC96" s="112"/>
      <c r="OD96" s="112"/>
      <c r="OE96" s="112"/>
      <c r="OF96" s="112"/>
      <c r="OG96" s="112"/>
      <c r="OH96" s="112"/>
      <c r="OI96" s="112"/>
      <c r="OJ96" s="112"/>
      <c r="OK96" s="112"/>
      <c r="OL96" s="112"/>
      <c r="OM96" s="112"/>
      <c r="ON96" s="112"/>
      <c r="OO96" s="112"/>
      <c r="OP96" s="112"/>
      <c r="OQ96" s="112"/>
      <c r="OR96" s="112"/>
      <c r="OS96" s="112"/>
      <c r="OT96" s="112"/>
      <c r="OU96" s="112"/>
      <c r="OV96" s="112"/>
      <c r="OW96" s="112"/>
      <c r="OX96" s="112"/>
      <c r="OY96" s="112"/>
      <c r="OZ96" s="112"/>
      <c r="PA96" s="112"/>
      <c r="PB96" s="112"/>
      <c r="PC96" s="112"/>
      <c r="PD96" s="112"/>
      <c r="PE96" s="112"/>
      <c r="PF96" s="112"/>
      <c r="PG96" s="112"/>
      <c r="PH96" s="112"/>
      <c r="PI96" s="112"/>
      <c r="PJ96" s="112"/>
      <c r="PK96" s="112"/>
      <c r="PL96" s="112"/>
      <c r="PM96" s="112"/>
      <c r="PN96" s="112"/>
      <c r="PO96" s="112"/>
      <c r="PP96" s="112"/>
      <c r="PQ96" s="112"/>
      <c r="PR96" s="112"/>
      <c r="PS96" s="112"/>
      <c r="PT96" s="112"/>
      <c r="PU96" s="112"/>
      <c r="PV96" s="112"/>
      <c r="PW96" s="112"/>
      <c r="PX96" s="112"/>
      <c r="PY96" s="112"/>
      <c r="PZ96" s="112"/>
      <c r="QA96" s="112"/>
      <c r="QB96" s="112"/>
      <c r="QC96" s="112"/>
      <c r="QD96" s="112"/>
      <c r="QE96" s="112"/>
      <c r="QF96" s="112"/>
      <c r="QG96" s="112"/>
      <c r="QH96" s="112"/>
      <c r="QI96" s="112"/>
      <c r="QJ96" s="112"/>
      <c r="QK96" s="112"/>
      <c r="QL96" s="112"/>
      <c r="QM96" s="112"/>
      <c r="QN96" s="112"/>
      <c r="QO96" s="112"/>
      <c r="QP96" s="112"/>
      <c r="QQ96" s="112"/>
      <c r="QR96" s="112"/>
      <c r="QS96" s="112"/>
      <c r="QT96" s="112"/>
      <c r="QU96" s="112"/>
      <c r="QV96" s="112"/>
      <c r="QW96" s="112"/>
      <c r="QX96" s="112"/>
      <c r="QY96" s="112"/>
      <c r="QZ96" s="112"/>
      <c r="RA96" s="112"/>
      <c r="RB96" s="112"/>
      <c r="RC96" s="112"/>
      <c r="RD96" s="112"/>
      <c r="RE96" s="112"/>
      <c r="RF96" s="112"/>
      <c r="RG96" s="112"/>
      <c r="RH96" s="112"/>
      <c r="RI96" s="112"/>
      <c r="RJ96" s="112"/>
      <c r="RK96" s="112"/>
      <c r="RL96" s="112"/>
      <c r="RM96" s="112"/>
      <c r="RN96" s="112"/>
      <c r="RO96" s="112"/>
      <c r="RP96" s="112"/>
      <c r="RQ96" s="112"/>
      <c r="RR96" s="112"/>
      <c r="RS96" s="112"/>
      <c r="RT96" s="112"/>
      <c r="RU96" s="112"/>
      <c r="RV96" s="112"/>
      <c r="RW96" s="112"/>
      <c r="RX96" s="112"/>
      <c r="RY96" s="112"/>
      <c r="RZ96" s="112"/>
      <c r="SA96" s="112"/>
      <c r="SB96" s="112"/>
      <c r="SC96" s="112"/>
      <c r="SD96" s="112"/>
      <c r="SE96" s="112"/>
      <c r="SF96" s="112"/>
      <c r="SG96" s="112"/>
      <c r="SH96" s="112"/>
      <c r="SI96" s="112"/>
      <c r="SJ96" s="112"/>
      <c r="SK96" s="112"/>
      <c r="SL96" s="112"/>
      <c r="SM96" s="112"/>
      <c r="SN96" s="112"/>
      <c r="SO96" s="112"/>
      <c r="SP96" s="112"/>
      <c r="SQ96" s="112"/>
      <c r="SR96" s="112"/>
      <c r="SS96" s="112"/>
      <c r="ST96" s="112"/>
      <c r="SU96" s="112"/>
      <c r="SV96" s="112"/>
      <c r="SW96" s="112"/>
      <c r="SX96" s="112"/>
      <c r="SY96" s="112"/>
      <c r="SZ96" s="112"/>
      <c r="TA96" s="112"/>
      <c r="TB96" s="112"/>
      <c r="TC96" s="112"/>
      <c r="TD96" s="112"/>
      <c r="TE96" s="112"/>
      <c r="TF96" s="112"/>
      <c r="TG96" s="112"/>
      <c r="TH96" s="112"/>
      <c r="TI96" s="112"/>
      <c r="TJ96" s="112"/>
      <c r="TK96" s="112"/>
      <c r="TL96" s="112"/>
      <c r="TM96" s="112"/>
      <c r="TN96" s="112"/>
      <c r="TO96" s="112"/>
      <c r="TP96" s="112"/>
      <c r="TQ96" s="112"/>
      <c r="TR96" s="112"/>
      <c r="TS96" s="112"/>
      <c r="TT96" s="112"/>
      <c r="TU96" s="112"/>
      <c r="TV96" s="112"/>
      <c r="TW96" s="112"/>
      <c r="TX96" s="112"/>
      <c r="TY96" s="112"/>
      <c r="TZ96" s="112"/>
      <c r="UA96" s="112"/>
      <c r="UB96" s="112"/>
      <c r="UC96" s="112"/>
      <c r="UD96" s="112"/>
      <c r="UE96" s="112"/>
      <c r="UF96" s="112"/>
      <c r="UG96" s="112"/>
      <c r="UH96" s="112"/>
      <c r="UI96" s="112"/>
      <c r="UJ96" s="112"/>
      <c r="UK96" s="112"/>
      <c r="UL96" s="112"/>
      <c r="UM96" s="112"/>
      <c r="UN96" s="112"/>
      <c r="UO96" s="112"/>
      <c r="UP96" s="112"/>
      <c r="UQ96" s="112"/>
      <c r="UR96" s="112"/>
      <c r="US96" s="112"/>
      <c r="UT96" s="112"/>
      <c r="UU96" s="112"/>
      <c r="UV96" s="112"/>
      <c r="UW96" s="112"/>
      <c r="UX96" s="112"/>
      <c r="UY96" s="112"/>
      <c r="UZ96" s="112"/>
      <c r="VA96" s="112"/>
      <c r="VB96" s="112"/>
      <c r="VC96" s="112"/>
      <c r="VD96" s="112"/>
      <c r="VE96" s="112"/>
      <c r="VF96" s="112"/>
      <c r="VG96" s="112"/>
      <c r="VH96" s="112"/>
      <c r="VI96" s="112"/>
      <c r="VJ96" s="112"/>
      <c r="VK96" s="112"/>
      <c r="VL96" s="112"/>
      <c r="VM96" s="112"/>
      <c r="VN96" s="112"/>
      <c r="VO96" s="112"/>
      <c r="VP96" s="112"/>
      <c r="VQ96" s="112"/>
      <c r="VR96" s="112"/>
      <c r="VS96" s="112"/>
      <c r="VT96" s="112"/>
      <c r="VU96" s="112"/>
      <c r="VV96" s="112"/>
      <c r="VW96" s="112"/>
      <c r="VX96" s="112"/>
      <c r="VY96" s="112"/>
      <c r="VZ96" s="112"/>
      <c r="WA96" s="112"/>
      <c r="WB96" s="112"/>
      <c r="WC96" s="112"/>
      <c r="WD96" s="112"/>
      <c r="WE96" s="112"/>
      <c r="WF96" s="112"/>
      <c r="WG96" s="112"/>
      <c r="WH96" s="112"/>
      <c r="WI96" s="112"/>
      <c r="WJ96" s="112"/>
      <c r="WK96" s="112"/>
      <c r="WL96" s="112"/>
      <c r="WM96" s="112"/>
      <c r="WN96" s="112"/>
      <c r="WO96" s="112"/>
      <c r="WP96" s="112"/>
      <c r="WQ96" s="112"/>
      <c r="WR96" s="112"/>
      <c r="WS96" s="112"/>
      <c r="WT96" s="112"/>
      <c r="WU96" s="112"/>
      <c r="WV96" s="112"/>
      <c r="WW96" s="112"/>
      <c r="WX96" s="112"/>
      <c r="WY96" s="112"/>
      <c r="WZ96" s="112"/>
      <c r="XA96" s="112"/>
      <c r="XB96" s="112"/>
      <c r="XC96" s="112"/>
      <c r="XD96" s="112"/>
      <c r="XE96" s="112"/>
      <c r="XF96" s="112"/>
      <c r="XG96" s="112"/>
      <c r="XH96" s="112"/>
      <c r="XI96" s="112"/>
      <c r="XJ96" s="112"/>
      <c r="XK96" s="112"/>
      <c r="XL96" s="112"/>
      <c r="XM96" s="112"/>
      <c r="XN96" s="112"/>
      <c r="XO96" s="112"/>
      <c r="XP96" s="112"/>
      <c r="XQ96" s="112"/>
      <c r="XR96" s="112"/>
      <c r="XS96" s="112"/>
      <c r="XT96" s="112"/>
      <c r="XU96" s="112"/>
      <c r="XV96" s="112"/>
      <c r="XW96" s="112"/>
      <c r="XX96" s="112"/>
      <c r="XY96" s="112"/>
      <c r="XZ96" s="112"/>
      <c r="YA96" s="112"/>
      <c r="YB96" s="112"/>
      <c r="YC96" s="112"/>
      <c r="YD96" s="112"/>
      <c r="YE96" s="112"/>
      <c r="YF96" s="112"/>
      <c r="YG96" s="112"/>
      <c r="YH96" s="112"/>
      <c r="YI96" s="112"/>
      <c r="YJ96" s="112"/>
      <c r="YK96" s="112"/>
      <c r="YL96" s="112"/>
      <c r="YM96" s="112"/>
      <c r="YN96" s="112"/>
      <c r="YO96" s="112"/>
      <c r="YP96" s="112"/>
      <c r="YQ96" s="112"/>
      <c r="YR96" s="112"/>
      <c r="YS96" s="112"/>
      <c r="YT96" s="112"/>
      <c r="YU96" s="112"/>
      <c r="YV96" s="112"/>
      <c r="YW96" s="112"/>
      <c r="YX96" s="112"/>
      <c r="YY96" s="112"/>
      <c r="YZ96" s="112"/>
      <c r="ZA96" s="112"/>
      <c r="ZB96" s="112"/>
      <c r="ZC96" s="112"/>
      <c r="ZD96" s="112"/>
      <c r="ZE96" s="112"/>
      <c r="ZF96" s="112"/>
      <c r="ZG96" s="112"/>
      <c r="ZH96" s="112"/>
      <c r="ZI96" s="112"/>
      <c r="ZJ96" s="112"/>
      <c r="ZK96" s="112"/>
      <c r="ZL96" s="112"/>
      <c r="ZM96" s="112"/>
      <c r="ZN96" s="112"/>
      <c r="ZO96" s="112"/>
      <c r="ZP96" s="112"/>
      <c r="ZQ96" s="112"/>
      <c r="ZR96" s="112"/>
      <c r="ZS96" s="112"/>
      <c r="ZT96" s="112"/>
      <c r="ZU96" s="112"/>
      <c r="ZV96" s="112"/>
      <c r="ZW96" s="112"/>
      <c r="ZX96" s="112"/>
      <c r="ZY96" s="112"/>
      <c r="ZZ96" s="112"/>
      <c r="AAA96" s="112"/>
      <c r="AAB96" s="112"/>
      <c r="AAC96" s="112"/>
      <c r="AAD96" s="112"/>
      <c r="AAE96" s="112"/>
      <c r="AAF96" s="112"/>
      <c r="AAG96" s="112"/>
      <c r="AAH96" s="112"/>
      <c r="AAI96" s="112"/>
      <c r="AAJ96" s="112"/>
      <c r="AAK96" s="112"/>
      <c r="AAL96" s="112"/>
      <c r="AAM96" s="112"/>
      <c r="AAN96" s="112"/>
      <c r="AAO96" s="112"/>
      <c r="AAP96" s="112"/>
      <c r="AAQ96" s="112"/>
      <c r="AAR96" s="112"/>
      <c r="AAS96" s="112"/>
      <c r="AAT96" s="112"/>
      <c r="AAU96" s="112"/>
      <c r="AAV96" s="112"/>
      <c r="AAW96" s="112"/>
      <c r="AAX96" s="112"/>
      <c r="AAY96" s="112"/>
      <c r="AAZ96" s="112"/>
      <c r="ABA96" s="112"/>
      <c r="ABB96" s="112"/>
      <c r="ABC96" s="112"/>
      <c r="ABD96" s="112"/>
      <c r="ABE96" s="112"/>
      <c r="ABF96" s="112"/>
      <c r="ABG96" s="112"/>
      <c r="ABH96" s="112"/>
      <c r="ABI96" s="112"/>
      <c r="ABJ96" s="112"/>
      <c r="ABK96" s="112"/>
      <c r="ABL96" s="112"/>
      <c r="ABM96" s="112"/>
      <c r="ABN96" s="112"/>
      <c r="ABO96" s="112"/>
      <c r="ABP96" s="112"/>
      <c r="ABQ96" s="112"/>
      <c r="ABR96" s="112"/>
      <c r="ABS96" s="112"/>
      <c r="ABT96" s="112"/>
      <c r="ABU96" s="112"/>
      <c r="ABV96" s="112"/>
      <c r="ABW96" s="112"/>
      <c r="ABX96" s="112"/>
      <c r="ABY96" s="112"/>
      <c r="ABZ96" s="112"/>
      <c r="ACA96" s="112"/>
      <c r="ACB96" s="112"/>
      <c r="ACC96" s="112"/>
      <c r="ACD96" s="112"/>
      <c r="ACE96" s="112"/>
      <c r="ACF96" s="112"/>
      <c r="ACG96" s="112"/>
      <c r="ACH96" s="112"/>
      <c r="ACI96" s="112"/>
      <c r="ACJ96" s="112"/>
      <c r="ACK96" s="112"/>
      <c r="ACL96" s="112"/>
      <c r="ACM96" s="112"/>
      <c r="ACN96" s="112"/>
      <c r="ACO96" s="112"/>
      <c r="ACP96" s="112"/>
      <c r="ACQ96" s="112"/>
      <c r="ACR96" s="112"/>
      <c r="ACS96" s="112"/>
      <c r="ACT96" s="112"/>
      <c r="ACU96" s="112"/>
      <c r="ACV96" s="112"/>
      <c r="ACW96" s="112"/>
      <c r="ACX96" s="112"/>
      <c r="ACY96" s="112"/>
      <c r="ACZ96" s="112"/>
      <c r="ADA96" s="112"/>
      <c r="ADB96" s="112"/>
      <c r="ADC96" s="112"/>
      <c r="ADD96" s="112"/>
      <c r="ADE96" s="112"/>
      <c r="ADF96" s="112"/>
      <c r="ADG96" s="112"/>
      <c r="ADH96" s="112"/>
      <c r="ADI96" s="112"/>
      <c r="ADJ96" s="112"/>
      <c r="ADK96" s="112"/>
      <c r="ADL96" s="112"/>
      <c r="ADM96" s="112"/>
      <c r="ADN96" s="112"/>
      <c r="ADO96" s="112"/>
      <c r="ADP96" s="112"/>
      <c r="ADQ96" s="112"/>
      <c r="ADR96" s="112"/>
      <c r="ADS96" s="112"/>
      <c r="ADT96" s="112"/>
      <c r="ADU96" s="112"/>
      <c r="ADV96" s="112"/>
      <c r="ADW96" s="112"/>
      <c r="ADX96" s="112"/>
      <c r="ADY96" s="112"/>
      <c r="ADZ96" s="112"/>
      <c r="AEA96" s="112"/>
      <c r="AEB96" s="112"/>
      <c r="AEC96" s="112"/>
      <c r="AED96" s="112"/>
      <c r="AEE96" s="112"/>
      <c r="AEF96" s="112"/>
      <c r="AEG96" s="112"/>
      <c r="AEH96" s="112"/>
      <c r="AEI96" s="112"/>
      <c r="AEJ96" s="112"/>
      <c r="AEK96" s="112"/>
      <c r="AEL96" s="112"/>
      <c r="AEM96" s="112"/>
      <c r="AEN96" s="112"/>
      <c r="AEO96" s="112"/>
      <c r="AEP96" s="112"/>
      <c r="AEQ96" s="112"/>
      <c r="AER96" s="112"/>
      <c r="AES96" s="112"/>
      <c r="AET96" s="112"/>
      <c r="AEU96" s="112"/>
      <c r="AEV96" s="112"/>
      <c r="AEW96" s="112"/>
      <c r="AEX96" s="112"/>
      <c r="AEY96" s="112"/>
      <c r="AEZ96" s="112"/>
      <c r="AFA96" s="112"/>
      <c r="AFB96" s="112"/>
      <c r="AFC96" s="112"/>
      <c r="AFD96" s="112"/>
      <c r="AFE96" s="112"/>
      <c r="AFF96" s="112"/>
      <c r="AFG96" s="112"/>
      <c r="AFH96" s="112"/>
      <c r="AFI96" s="112"/>
      <c r="AFJ96" s="112"/>
      <c r="AFK96" s="112"/>
      <c r="AFL96" s="112"/>
      <c r="AFM96" s="112"/>
      <c r="AFN96" s="112"/>
      <c r="AFO96" s="112"/>
      <c r="AFP96" s="112"/>
      <c r="AFQ96" s="112"/>
      <c r="AFR96" s="112"/>
      <c r="AFS96" s="112"/>
      <c r="AFT96" s="112"/>
      <c r="AFU96" s="112"/>
      <c r="AFV96" s="112"/>
      <c r="AFW96" s="112"/>
      <c r="AFX96" s="112"/>
      <c r="AFY96" s="112"/>
      <c r="AFZ96" s="112"/>
      <c r="AGA96" s="112"/>
      <c r="AGB96" s="112"/>
      <c r="AGC96" s="112"/>
      <c r="AGD96" s="112"/>
      <c r="AGE96" s="112"/>
      <c r="AGF96" s="112"/>
      <c r="AGG96" s="112"/>
      <c r="AGH96" s="112"/>
      <c r="AGI96" s="112"/>
      <c r="AGJ96" s="112"/>
      <c r="AGK96" s="112"/>
      <c r="AGL96" s="112"/>
      <c r="AGM96" s="112"/>
      <c r="AGN96" s="112"/>
      <c r="AGO96" s="112"/>
      <c r="AGP96" s="112"/>
      <c r="AGQ96" s="112"/>
      <c r="AGR96" s="112"/>
      <c r="AGS96" s="112"/>
      <c r="AGT96" s="112"/>
      <c r="AGU96" s="112"/>
      <c r="AGV96" s="112"/>
      <c r="AGW96" s="112"/>
      <c r="AGX96" s="112"/>
      <c r="AGY96" s="112"/>
      <c r="AGZ96" s="112"/>
      <c r="AHA96" s="112"/>
      <c r="AHB96" s="112"/>
      <c r="AHC96" s="112"/>
      <c r="AHD96" s="112"/>
      <c r="AHE96" s="112"/>
      <c r="AHF96" s="112"/>
      <c r="AHG96" s="112"/>
      <c r="AHH96" s="112"/>
      <c r="AHI96" s="112"/>
      <c r="AHJ96" s="112"/>
      <c r="AHK96" s="112"/>
      <c r="AHL96" s="112"/>
      <c r="AHM96" s="112"/>
      <c r="AHN96" s="112"/>
      <c r="AHO96" s="112"/>
      <c r="AHP96" s="112"/>
      <c r="AHQ96" s="112"/>
      <c r="AHR96" s="112"/>
      <c r="AHS96" s="112"/>
      <c r="AHT96" s="112"/>
      <c r="AHU96" s="112"/>
      <c r="AHV96" s="112"/>
      <c r="AHW96" s="112"/>
      <c r="AHX96" s="112"/>
      <c r="AHY96" s="112"/>
      <c r="AHZ96" s="112"/>
      <c r="AIA96" s="112"/>
      <c r="AIB96" s="112"/>
      <c r="AIC96" s="112"/>
      <c r="AID96" s="112"/>
      <c r="AIE96" s="112"/>
      <c r="AIF96" s="112"/>
      <c r="AIG96" s="112"/>
      <c r="AIH96" s="112"/>
      <c r="AII96" s="112"/>
      <c r="AIJ96" s="112"/>
      <c r="AIK96" s="112"/>
      <c r="AIL96" s="112"/>
      <c r="AIM96" s="112"/>
      <c r="AIN96" s="112"/>
      <c r="AIO96" s="112"/>
      <c r="AIP96" s="112"/>
      <c r="AIQ96" s="112"/>
      <c r="AIR96" s="112"/>
      <c r="AIS96" s="112"/>
      <c r="AIT96" s="112"/>
      <c r="AIU96" s="112"/>
      <c r="AIV96" s="112"/>
      <c r="AIW96" s="112"/>
      <c r="AIX96" s="112"/>
      <c r="AIY96" s="112"/>
      <c r="AIZ96" s="112"/>
      <c r="AJA96" s="112"/>
      <c r="AJB96" s="112"/>
      <c r="AJC96" s="112"/>
      <c r="AJD96" s="112"/>
      <c r="AJE96" s="112"/>
      <c r="AJF96" s="112"/>
      <c r="AJG96" s="112"/>
      <c r="AJH96" s="112"/>
      <c r="AJI96" s="112"/>
      <c r="AJJ96" s="112"/>
      <c r="AJK96" s="112"/>
      <c r="AJL96" s="112"/>
      <c r="AJM96" s="112"/>
      <c r="AJN96" s="112"/>
      <c r="AJO96" s="112"/>
      <c r="AJP96" s="112"/>
      <c r="AJQ96" s="112"/>
      <c r="AJR96" s="112"/>
      <c r="AJS96" s="112"/>
      <c r="AJT96" s="112"/>
      <c r="AJU96" s="112"/>
      <c r="AJV96" s="112"/>
      <c r="AJW96" s="112"/>
      <c r="AJX96" s="112"/>
      <c r="AJY96" s="112"/>
      <c r="AJZ96" s="112"/>
      <c r="AKA96" s="112"/>
      <c r="AKB96" s="112"/>
      <c r="AKC96" s="112"/>
      <c r="AKD96" s="112"/>
      <c r="AKE96" s="112"/>
      <c r="AKF96" s="112"/>
      <c r="AKG96" s="112"/>
      <c r="AKH96" s="112"/>
      <c r="AKI96" s="112"/>
      <c r="AKJ96" s="112"/>
      <c r="AKK96" s="112"/>
      <c r="AKL96" s="112"/>
      <c r="AKM96" s="112"/>
      <c r="AKN96" s="112"/>
      <c r="AKO96" s="112"/>
      <c r="AKP96" s="112"/>
      <c r="AKQ96" s="112"/>
      <c r="AKR96" s="112"/>
      <c r="AKS96" s="112"/>
      <c r="AKT96" s="112"/>
      <c r="AKU96" s="112"/>
      <c r="AKV96" s="112"/>
      <c r="AKW96" s="112"/>
      <c r="AKX96" s="112"/>
      <c r="AKY96" s="112"/>
      <c r="AKZ96" s="112"/>
      <c r="ALA96" s="112"/>
      <c r="ALB96" s="112"/>
      <c r="ALC96" s="112"/>
      <c r="ALD96" s="112"/>
      <c r="ALE96" s="112"/>
      <c r="ALF96" s="112"/>
      <c r="ALG96" s="112"/>
      <c r="ALH96" s="112"/>
      <c r="ALI96" s="112"/>
      <c r="ALJ96" s="112"/>
      <c r="ALK96" s="112"/>
      <c r="ALL96" s="112"/>
      <c r="ALM96" s="112"/>
      <c r="ALN96" s="112"/>
      <c r="ALO96" s="112"/>
      <c r="ALP96" s="112"/>
      <c r="ALQ96" s="112"/>
      <c r="ALR96" s="112"/>
      <c r="ALS96" s="112"/>
      <c r="ALT96" s="112"/>
      <c r="ALU96" s="112"/>
      <c r="ALV96" s="112"/>
      <c r="ALW96" s="112"/>
      <c r="ALX96" s="112"/>
      <c r="ALY96" s="112"/>
      <c r="ALZ96" s="112"/>
      <c r="AMA96" s="112"/>
      <c r="AMB96" s="112"/>
      <c r="AMC96" s="112"/>
      <c r="AMD96" s="112"/>
      <c r="AME96" s="112"/>
      <c r="AMF96" s="112"/>
      <c r="AMG96" s="112"/>
      <c r="AMH96" s="112"/>
      <c r="AMI96" s="112"/>
      <c r="AMJ96" s="112"/>
      <c r="AMK96" s="112"/>
      <c r="AML96" s="112"/>
      <c r="AMM96" s="112"/>
      <c r="AMN96" s="112"/>
      <c r="AMO96" s="112"/>
      <c r="AMP96" s="112"/>
      <c r="AMQ96" s="112"/>
      <c r="AMR96" s="112"/>
      <c r="AMS96" s="112"/>
      <c r="AMT96" s="112"/>
      <c r="AMU96" s="112"/>
      <c r="AMV96" s="112"/>
      <c r="AMW96" s="112"/>
      <c r="AMX96" s="112"/>
      <c r="AMY96" s="112"/>
      <c r="AMZ96" s="112"/>
      <c r="ANA96" s="112"/>
      <c r="ANB96" s="112"/>
      <c r="ANC96" s="112"/>
      <c r="AND96" s="112"/>
      <c r="ANE96" s="112"/>
      <c r="ANF96" s="112"/>
      <c r="ANG96" s="112"/>
      <c r="ANH96" s="112"/>
      <c r="ANI96" s="112"/>
      <c r="ANJ96" s="112"/>
      <c r="ANK96" s="112"/>
      <c r="ANL96" s="112"/>
      <c r="ANM96" s="112"/>
      <c r="ANN96" s="112"/>
      <c r="ANO96" s="112"/>
      <c r="ANP96" s="112"/>
      <c r="ANQ96" s="112"/>
      <c r="ANR96" s="112"/>
      <c r="ANS96" s="112"/>
      <c r="ANT96" s="112"/>
      <c r="ANU96" s="112"/>
      <c r="ANV96" s="112"/>
      <c r="ANW96" s="112"/>
      <c r="ANX96" s="112"/>
      <c r="ANY96" s="112"/>
      <c r="ANZ96" s="112"/>
      <c r="AOA96" s="112"/>
      <c r="AOB96" s="112"/>
      <c r="AOC96" s="112"/>
      <c r="AOD96" s="112"/>
      <c r="AOE96" s="112"/>
      <c r="AOF96" s="112"/>
      <c r="AOG96" s="112"/>
      <c r="AOH96" s="112"/>
      <c r="AOI96" s="112"/>
      <c r="AOJ96" s="112"/>
      <c r="AOK96" s="112"/>
      <c r="AOL96" s="112"/>
      <c r="AOM96" s="112"/>
      <c r="AON96" s="112"/>
      <c r="AOO96" s="112"/>
      <c r="AOP96" s="112"/>
      <c r="AOQ96" s="112"/>
      <c r="AOR96" s="112"/>
      <c r="AOS96" s="112"/>
      <c r="AOT96" s="112"/>
      <c r="AOU96" s="112"/>
      <c r="AOV96" s="112"/>
      <c r="AOW96" s="112"/>
      <c r="AOX96" s="112"/>
      <c r="AOY96" s="112"/>
      <c r="AOZ96" s="112"/>
      <c r="APA96" s="112"/>
      <c r="APB96" s="112"/>
      <c r="APC96" s="112"/>
      <c r="APD96" s="112"/>
      <c r="APE96" s="112"/>
      <c r="APF96" s="112"/>
      <c r="APG96" s="112"/>
      <c r="APH96" s="112"/>
      <c r="API96" s="112"/>
      <c r="APJ96" s="112"/>
      <c r="APK96" s="112"/>
      <c r="APL96" s="112"/>
      <c r="APM96" s="112"/>
      <c r="APN96" s="112"/>
      <c r="APO96" s="112"/>
      <c r="APP96" s="112"/>
      <c r="APQ96" s="112"/>
      <c r="APR96" s="112"/>
      <c r="APS96" s="112"/>
      <c r="APT96" s="112"/>
      <c r="APU96" s="112"/>
      <c r="APV96" s="112"/>
      <c r="APW96" s="112"/>
      <c r="APX96" s="112"/>
      <c r="APY96" s="112"/>
      <c r="APZ96" s="112"/>
      <c r="AQA96" s="112"/>
      <c r="AQB96" s="112"/>
      <c r="AQC96" s="112"/>
      <c r="AQD96" s="112"/>
      <c r="AQE96" s="112"/>
      <c r="AQF96" s="112"/>
      <c r="AQG96" s="112"/>
      <c r="AQH96" s="112"/>
      <c r="AQI96" s="112"/>
      <c r="AQJ96" s="112"/>
      <c r="AQK96" s="112"/>
      <c r="AQL96" s="112"/>
      <c r="AQM96" s="112"/>
      <c r="AQN96" s="112"/>
      <c r="AQO96" s="112"/>
      <c r="AQP96" s="112"/>
      <c r="AQQ96" s="112"/>
      <c r="AQR96" s="112"/>
      <c r="AQS96" s="112"/>
      <c r="AQT96" s="112"/>
      <c r="AQU96" s="112"/>
      <c r="AQV96" s="112"/>
      <c r="AQW96" s="112"/>
      <c r="AQX96" s="112"/>
      <c r="AQY96" s="112"/>
      <c r="AQZ96" s="112"/>
      <c r="ARA96" s="112"/>
      <c r="ARB96" s="112"/>
      <c r="ARC96" s="112"/>
      <c r="ARD96" s="112"/>
      <c r="ARE96" s="112"/>
      <c r="ARF96" s="112"/>
      <c r="ARG96" s="112"/>
      <c r="ARH96" s="112"/>
      <c r="ARI96" s="112"/>
      <c r="ARJ96" s="112"/>
      <c r="ARK96" s="112"/>
      <c r="ARL96" s="112"/>
      <c r="ARM96" s="112"/>
      <c r="ARN96" s="112"/>
      <c r="ARO96" s="112"/>
      <c r="ARP96" s="112"/>
      <c r="ARQ96" s="112"/>
      <c r="ARR96" s="112"/>
      <c r="ARS96" s="112"/>
      <c r="ART96" s="112"/>
      <c r="ARU96" s="112"/>
      <c r="ARV96" s="112"/>
      <c r="ARW96" s="112"/>
      <c r="ARX96" s="112"/>
      <c r="ARY96" s="112"/>
      <c r="ARZ96" s="112"/>
      <c r="ASA96" s="112"/>
      <c r="ASB96" s="112"/>
      <c r="ASC96" s="112"/>
      <c r="ASD96" s="112"/>
      <c r="ASE96" s="112"/>
      <c r="ASF96" s="112"/>
      <c r="ASG96" s="112"/>
      <c r="ASH96" s="112"/>
      <c r="ASI96" s="112"/>
      <c r="ASJ96" s="112"/>
      <c r="ASK96" s="112"/>
      <c r="ASL96" s="112"/>
      <c r="ASM96" s="112"/>
      <c r="ASN96" s="112"/>
      <c r="ASO96" s="112"/>
      <c r="ASP96" s="112"/>
      <c r="ASQ96" s="112"/>
      <c r="ASR96" s="112"/>
      <c r="ASS96" s="112"/>
      <c r="AST96" s="112"/>
      <c r="ASU96" s="112"/>
      <c r="ASV96" s="112"/>
      <c r="ASW96" s="112"/>
      <c r="ASX96" s="112"/>
      <c r="ASY96" s="112"/>
      <c r="ASZ96" s="112"/>
      <c r="ATA96" s="112"/>
      <c r="ATB96" s="112"/>
      <c r="ATC96" s="112"/>
      <c r="ATD96" s="112"/>
      <c r="ATE96" s="112"/>
      <c r="ATF96" s="112"/>
      <c r="ATG96" s="112"/>
      <c r="ATH96" s="112"/>
      <c r="ATI96" s="112"/>
      <c r="ATJ96" s="112"/>
      <c r="ATK96" s="112"/>
      <c r="ATL96" s="112"/>
      <c r="ATM96" s="112"/>
      <c r="ATN96" s="112"/>
      <c r="ATO96" s="112"/>
      <c r="ATP96" s="112"/>
      <c r="ATQ96" s="112"/>
      <c r="ATR96" s="112"/>
      <c r="ATS96" s="112"/>
      <c r="ATT96" s="112"/>
      <c r="ATU96" s="112"/>
      <c r="ATV96" s="112"/>
      <c r="ATW96" s="112"/>
      <c r="ATX96" s="112"/>
      <c r="ATY96" s="112"/>
      <c r="ATZ96" s="112"/>
      <c r="AUA96" s="112"/>
      <c r="AUB96" s="112"/>
      <c r="AUC96" s="112"/>
      <c r="AUD96" s="112"/>
      <c r="AUE96" s="112"/>
      <c r="AUF96" s="112"/>
      <c r="AUG96" s="112"/>
      <c r="AUH96" s="112"/>
      <c r="AUI96" s="112"/>
      <c r="AUJ96" s="112"/>
      <c r="AUK96" s="112"/>
      <c r="AUL96" s="112"/>
      <c r="AUM96" s="112"/>
      <c r="AUN96" s="112"/>
      <c r="AUO96" s="112"/>
      <c r="AUP96" s="112"/>
      <c r="AUQ96" s="112"/>
      <c r="AUR96" s="112"/>
      <c r="AUS96" s="112"/>
      <c r="AUT96" s="112"/>
      <c r="AUU96" s="112"/>
      <c r="AUV96" s="112"/>
      <c r="AUW96" s="112"/>
      <c r="AUX96" s="112"/>
      <c r="AUY96" s="112"/>
      <c r="AUZ96" s="112"/>
      <c r="AVA96" s="112"/>
      <c r="AVB96" s="112"/>
      <c r="AVC96" s="112"/>
      <c r="AVD96" s="112"/>
      <c r="AVE96" s="112"/>
      <c r="AVF96" s="112"/>
      <c r="AVG96" s="112"/>
      <c r="AVH96" s="112"/>
      <c r="AVI96" s="112"/>
      <c r="AVJ96" s="112"/>
      <c r="AVK96" s="112"/>
      <c r="AVL96" s="112"/>
      <c r="AVM96" s="112"/>
      <c r="AVN96" s="112"/>
      <c r="AVO96" s="112"/>
      <c r="AVP96" s="112"/>
      <c r="AVQ96" s="112"/>
      <c r="AVR96" s="112"/>
      <c r="AVS96" s="112"/>
      <c r="AVT96" s="112"/>
      <c r="AVU96" s="112"/>
      <c r="AVV96" s="112"/>
      <c r="AVW96" s="112"/>
      <c r="AVX96" s="112"/>
      <c r="AVY96" s="112"/>
      <c r="AVZ96" s="112"/>
      <c r="AWA96" s="112"/>
      <c r="AWB96" s="112"/>
      <c r="AWC96" s="112"/>
      <c r="AWD96" s="112"/>
      <c r="AWE96" s="112"/>
      <c r="AWF96" s="112"/>
      <c r="AWG96" s="112"/>
      <c r="AWH96" s="112"/>
      <c r="AWI96" s="112"/>
      <c r="AWJ96" s="112"/>
      <c r="AWK96" s="112"/>
      <c r="AWL96" s="112"/>
      <c r="AWM96" s="112"/>
      <c r="AWN96" s="112"/>
      <c r="AWO96" s="112"/>
      <c r="AWP96" s="112"/>
      <c r="AWQ96" s="112"/>
      <c r="AWR96" s="112"/>
      <c r="AWS96" s="112"/>
      <c r="AWT96" s="112"/>
      <c r="AWU96" s="112"/>
      <c r="AWV96" s="112"/>
      <c r="AWW96" s="112"/>
      <c r="AWX96" s="112"/>
      <c r="AWY96" s="112"/>
      <c r="AWZ96" s="112"/>
      <c r="AXA96" s="112"/>
      <c r="AXB96" s="112"/>
      <c r="AXC96" s="112"/>
      <c r="AXD96" s="112"/>
      <c r="AXE96" s="112"/>
      <c r="AXF96" s="112"/>
      <c r="AXG96" s="112"/>
      <c r="AXH96" s="112"/>
      <c r="AXI96" s="112"/>
      <c r="AXJ96" s="112"/>
      <c r="AXK96" s="112"/>
      <c r="AXL96" s="112"/>
      <c r="AXM96" s="112"/>
      <c r="AXN96" s="112"/>
      <c r="AXO96" s="112"/>
      <c r="AXP96" s="112"/>
      <c r="AXQ96" s="112"/>
      <c r="AXR96" s="112"/>
      <c r="AXS96" s="112"/>
      <c r="AXT96" s="112"/>
      <c r="AXU96" s="112"/>
      <c r="AXV96" s="112"/>
      <c r="AXW96" s="112"/>
      <c r="AXX96" s="112"/>
      <c r="AXY96" s="112"/>
      <c r="AXZ96" s="112"/>
      <c r="AYA96" s="112"/>
      <c r="AYB96" s="112"/>
      <c r="AYC96" s="112"/>
      <c r="AYD96" s="112"/>
      <c r="AYE96" s="112"/>
      <c r="AYF96" s="112"/>
      <c r="AYG96" s="112"/>
      <c r="AYH96" s="112"/>
      <c r="AYI96" s="112"/>
      <c r="AYJ96" s="112"/>
      <c r="AYK96" s="112"/>
      <c r="AYL96" s="112"/>
      <c r="AYM96" s="112"/>
      <c r="AYN96" s="112"/>
      <c r="AYO96" s="112"/>
      <c r="AYP96" s="112"/>
      <c r="AYQ96" s="112"/>
      <c r="AYR96" s="112"/>
      <c r="AYS96" s="112"/>
      <c r="AYT96" s="112"/>
      <c r="AYU96" s="112"/>
      <c r="AYV96" s="112"/>
      <c r="AYW96" s="112"/>
      <c r="AYX96" s="112"/>
      <c r="AYY96" s="112"/>
      <c r="AYZ96" s="112"/>
      <c r="AZA96" s="112"/>
      <c r="AZB96" s="112"/>
      <c r="AZC96" s="112"/>
      <c r="AZD96" s="112"/>
      <c r="AZE96" s="112"/>
      <c r="AZF96" s="112"/>
      <c r="AZG96" s="112"/>
      <c r="AZH96" s="112"/>
      <c r="AZI96" s="112"/>
      <c r="AZJ96" s="112"/>
      <c r="AZK96" s="112"/>
      <c r="AZL96" s="112"/>
      <c r="AZM96" s="112"/>
      <c r="AZN96" s="112"/>
      <c r="AZO96" s="112"/>
      <c r="AZP96" s="112"/>
      <c r="AZQ96" s="112"/>
      <c r="AZR96" s="112"/>
      <c r="AZS96" s="112"/>
      <c r="AZT96" s="112"/>
      <c r="AZU96" s="112"/>
      <c r="AZV96" s="112"/>
      <c r="AZW96" s="112"/>
      <c r="AZX96" s="112"/>
      <c r="AZY96" s="112"/>
      <c r="AZZ96" s="112"/>
      <c r="BAA96" s="112"/>
      <c r="BAB96" s="112"/>
      <c r="BAC96" s="112"/>
      <c r="BAD96" s="112"/>
      <c r="BAE96" s="112"/>
      <c r="BAF96" s="112"/>
      <c r="BAG96" s="112"/>
      <c r="BAH96" s="112"/>
      <c r="BAI96" s="112"/>
      <c r="BAJ96" s="112"/>
      <c r="BAK96" s="112"/>
      <c r="BAL96" s="112"/>
      <c r="BAM96" s="112"/>
      <c r="BAN96" s="112"/>
      <c r="BAO96" s="112"/>
      <c r="BAP96" s="112"/>
      <c r="BAQ96" s="112"/>
      <c r="BAR96" s="112"/>
      <c r="BAS96" s="112"/>
      <c r="BAT96" s="112"/>
      <c r="BAU96" s="112"/>
      <c r="BAV96" s="112"/>
      <c r="BAW96" s="112"/>
      <c r="BAX96" s="112"/>
      <c r="BAY96" s="112"/>
      <c r="BAZ96" s="112"/>
      <c r="BBA96" s="112"/>
      <c r="BBB96" s="112"/>
      <c r="BBC96" s="112"/>
      <c r="BBD96" s="112"/>
      <c r="BBE96" s="112"/>
      <c r="BBF96" s="112"/>
      <c r="BBG96" s="112"/>
      <c r="BBH96" s="112"/>
      <c r="BBI96" s="112"/>
      <c r="BBJ96" s="112"/>
      <c r="BBK96" s="112"/>
      <c r="BBL96" s="112"/>
      <c r="BBM96" s="112"/>
      <c r="BBN96" s="112"/>
      <c r="BBO96" s="112"/>
      <c r="BBP96" s="112"/>
      <c r="BBQ96" s="112"/>
      <c r="BBR96" s="112"/>
      <c r="BBS96" s="112"/>
      <c r="BBT96" s="112"/>
      <c r="BBU96" s="112"/>
      <c r="BBV96" s="112"/>
      <c r="BBW96" s="112"/>
      <c r="BBX96" s="112"/>
      <c r="BBY96" s="112"/>
      <c r="BBZ96" s="112"/>
      <c r="BCA96" s="112"/>
      <c r="BCB96" s="112"/>
      <c r="BCC96" s="112"/>
      <c r="BCD96" s="112"/>
      <c r="BCE96" s="112"/>
      <c r="BCF96" s="112"/>
      <c r="BCG96" s="112"/>
      <c r="BCH96" s="112"/>
      <c r="BCI96" s="112"/>
      <c r="BCJ96" s="112"/>
      <c r="BCK96" s="112"/>
      <c r="BCL96" s="112"/>
      <c r="BCM96" s="112"/>
      <c r="BCN96" s="112"/>
      <c r="BCO96" s="112"/>
      <c r="BCP96" s="112"/>
      <c r="BCQ96" s="112"/>
      <c r="BCR96" s="112"/>
      <c r="BCS96" s="112"/>
      <c r="BCT96" s="112"/>
      <c r="BCU96" s="112"/>
      <c r="BCV96" s="112"/>
      <c r="BCW96" s="112"/>
      <c r="BCX96" s="112"/>
      <c r="BCY96" s="112"/>
      <c r="BCZ96" s="112"/>
      <c r="BDA96" s="112"/>
      <c r="BDB96" s="112"/>
      <c r="BDC96" s="112"/>
      <c r="BDD96" s="112"/>
      <c r="BDE96" s="112"/>
      <c r="BDF96" s="112"/>
      <c r="BDG96" s="112"/>
      <c r="BDH96" s="112"/>
      <c r="BDI96" s="112"/>
      <c r="BDJ96" s="112"/>
      <c r="BDK96" s="112"/>
      <c r="BDL96" s="112"/>
      <c r="BDM96" s="112"/>
      <c r="BDN96" s="112"/>
      <c r="BDO96" s="112"/>
      <c r="BDP96" s="112"/>
      <c r="BDQ96" s="112"/>
      <c r="BDR96" s="112"/>
      <c r="BDS96" s="112"/>
      <c r="BDT96" s="112"/>
      <c r="BDU96" s="112"/>
      <c r="BDV96" s="112"/>
      <c r="BDW96" s="112"/>
      <c r="BDX96" s="112"/>
      <c r="BDY96" s="112"/>
      <c r="BDZ96" s="112"/>
      <c r="BEA96" s="112"/>
      <c r="BEB96" s="112"/>
      <c r="BEC96" s="112"/>
      <c r="BED96" s="112"/>
      <c r="BEE96" s="112"/>
      <c r="BEF96" s="112"/>
      <c r="BEG96" s="112"/>
      <c r="BEH96" s="112"/>
      <c r="BEI96" s="112"/>
      <c r="BEJ96" s="112"/>
      <c r="BEK96" s="112"/>
      <c r="BEL96" s="112"/>
      <c r="BEM96" s="112"/>
      <c r="BEN96" s="112"/>
      <c r="BEO96" s="112"/>
      <c r="BEP96" s="112"/>
      <c r="BEQ96" s="112"/>
      <c r="BER96" s="112"/>
      <c r="BES96" s="112"/>
      <c r="BET96" s="112"/>
      <c r="BEU96" s="112"/>
      <c r="BEV96" s="112"/>
      <c r="BEW96" s="112"/>
      <c r="BEX96" s="112"/>
      <c r="BEY96" s="112"/>
      <c r="BEZ96" s="112"/>
      <c r="BFA96" s="112"/>
      <c r="BFB96" s="112"/>
      <c r="BFC96" s="112"/>
      <c r="BFD96" s="112"/>
      <c r="BFE96" s="112"/>
      <c r="BFF96" s="112"/>
      <c r="BFG96" s="112"/>
      <c r="BFH96" s="112"/>
      <c r="BFI96" s="112"/>
      <c r="BFJ96" s="112"/>
      <c r="BFK96" s="112"/>
      <c r="BFL96" s="112"/>
      <c r="BFM96" s="112"/>
      <c r="BFN96" s="112"/>
      <c r="BFO96" s="112"/>
      <c r="BFP96" s="112"/>
      <c r="BFQ96" s="112"/>
      <c r="BFR96" s="112"/>
      <c r="BFS96" s="112"/>
      <c r="BFT96" s="112"/>
      <c r="BFU96" s="112"/>
      <c r="BFV96" s="112"/>
      <c r="BFW96" s="112"/>
      <c r="BFX96" s="112"/>
      <c r="BFY96" s="112"/>
      <c r="BFZ96" s="112"/>
      <c r="BGA96" s="112"/>
      <c r="BGB96" s="112"/>
      <c r="BGC96" s="112"/>
      <c r="BGD96" s="112"/>
      <c r="BGE96" s="112"/>
      <c r="BGF96" s="112"/>
      <c r="BGG96" s="112"/>
      <c r="BGH96" s="112"/>
      <c r="BGI96" s="112"/>
      <c r="BGJ96" s="112"/>
      <c r="BGK96" s="112"/>
      <c r="BGL96" s="112"/>
      <c r="BGM96" s="112"/>
      <c r="BGN96" s="112"/>
      <c r="BGO96" s="112"/>
      <c r="BGP96" s="112"/>
      <c r="BGQ96" s="112"/>
      <c r="BGR96" s="112"/>
      <c r="BGS96" s="112"/>
      <c r="BGT96" s="112"/>
      <c r="BGU96" s="112"/>
      <c r="BGV96" s="112"/>
      <c r="BGW96" s="112"/>
      <c r="BGX96" s="112"/>
      <c r="BGY96" s="112"/>
      <c r="BGZ96" s="112"/>
      <c r="BHA96" s="112"/>
      <c r="BHB96" s="112"/>
      <c r="BHC96" s="112"/>
      <c r="BHD96" s="112"/>
      <c r="BHE96" s="112"/>
      <c r="BHF96" s="112"/>
      <c r="BHG96" s="112"/>
      <c r="BHH96" s="112"/>
      <c r="BHI96" s="112"/>
      <c r="BHJ96" s="112"/>
      <c r="BHK96" s="112"/>
      <c r="BHL96" s="112"/>
      <c r="BHM96" s="112"/>
      <c r="BHN96" s="112"/>
      <c r="BHO96" s="112"/>
      <c r="BHP96" s="112"/>
      <c r="BHQ96" s="112"/>
      <c r="BHR96" s="112"/>
      <c r="BHS96" s="112"/>
      <c r="BHT96" s="112"/>
      <c r="BHU96" s="112"/>
      <c r="BHV96" s="112"/>
      <c r="BHW96" s="112"/>
      <c r="BHX96" s="112"/>
      <c r="BHY96" s="112"/>
      <c r="BHZ96" s="112"/>
      <c r="BIA96" s="112"/>
      <c r="BIB96" s="112"/>
      <c r="BIC96" s="112"/>
      <c r="BID96" s="112"/>
      <c r="BIE96" s="112"/>
      <c r="BIF96" s="112"/>
      <c r="BIG96" s="112"/>
      <c r="BIH96" s="112"/>
      <c r="BII96" s="112"/>
      <c r="BIJ96" s="112"/>
      <c r="BIK96" s="112"/>
      <c r="BIL96" s="112"/>
      <c r="BIM96" s="112"/>
      <c r="BIN96" s="112"/>
      <c r="BIO96" s="112"/>
      <c r="BIP96" s="112"/>
      <c r="BIQ96" s="112"/>
      <c r="BIR96" s="112"/>
      <c r="BIS96" s="112"/>
      <c r="BIT96" s="112"/>
      <c r="BIU96" s="112"/>
      <c r="BIV96" s="112"/>
      <c r="BIW96" s="112"/>
      <c r="BIX96" s="112"/>
      <c r="BIY96" s="112"/>
      <c r="BIZ96" s="112"/>
      <c r="BJA96" s="112"/>
      <c r="BJB96" s="112"/>
      <c r="BJC96" s="112"/>
      <c r="BJD96" s="112"/>
      <c r="BJE96" s="112"/>
      <c r="BJF96" s="112"/>
      <c r="BJG96" s="112"/>
      <c r="BJH96" s="112"/>
      <c r="BJI96" s="112"/>
      <c r="BJJ96" s="112"/>
      <c r="BJK96" s="112"/>
      <c r="BJL96" s="112"/>
      <c r="BJM96" s="112"/>
      <c r="BJN96" s="112"/>
      <c r="BJO96" s="112"/>
      <c r="BJP96" s="112"/>
      <c r="BJQ96" s="112"/>
      <c r="BJR96" s="112"/>
      <c r="BJS96" s="112"/>
      <c r="BJT96" s="112"/>
      <c r="BJU96" s="112"/>
      <c r="BJV96" s="112"/>
      <c r="BJW96" s="112"/>
      <c r="BJX96" s="112"/>
      <c r="BJY96" s="112"/>
      <c r="BJZ96" s="112"/>
      <c r="BKA96" s="112"/>
      <c r="BKB96" s="112"/>
      <c r="BKC96" s="112"/>
      <c r="BKD96" s="112"/>
      <c r="BKE96" s="112"/>
      <c r="BKF96" s="112"/>
      <c r="BKG96" s="112"/>
      <c r="BKH96" s="112"/>
      <c r="BKI96" s="112"/>
      <c r="BKJ96" s="112"/>
      <c r="BKK96" s="112"/>
      <c r="BKL96" s="112"/>
      <c r="BKM96" s="112"/>
      <c r="BKN96" s="112"/>
      <c r="BKO96" s="112"/>
      <c r="BKP96" s="112"/>
      <c r="BKQ96" s="112"/>
      <c r="BKR96" s="112"/>
      <c r="BKS96" s="112"/>
      <c r="BKT96" s="112"/>
      <c r="BKU96" s="112"/>
      <c r="BKV96" s="112"/>
      <c r="BKW96" s="112"/>
      <c r="BKX96" s="112"/>
      <c r="BKY96" s="112"/>
      <c r="BKZ96" s="112"/>
      <c r="BLA96" s="112"/>
      <c r="BLB96" s="112"/>
      <c r="BLC96" s="112"/>
      <c r="BLD96" s="112"/>
      <c r="BLE96" s="112"/>
      <c r="BLF96" s="112"/>
      <c r="BLG96" s="112"/>
      <c r="BLH96" s="112"/>
      <c r="BLI96" s="112"/>
      <c r="BLJ96" s="112"/>
      <c r="BLK96" s="112"/>
      <c r="BLL96" s="112"/>
      <c r="BLM96" s="112"/>
      <c r="BLN96" s="112"/>
      <c r="BLO96" s="112"/>
      <c r="BLP96" s="112"/>
      <c r="BLQ96" s="112"/>
      <c r="BLR96" s="112"/>
      <c r="BLS96" s="112"/>
      <c r="BLT96" s="112"/>
      <c r="BLU96" s="112"/>
      <c r="BLV96" s="112"/>
      <c r="BLW96" s="112"/>
      <c r="BLX96" s="112"/>
      <c r="BLY96" s="112"/>
      <c r="BLZ96" s="112"/>
      <c r="BMA96" s="112"/>
      <c r="BMB96" s="112"/>
      <c r="BMC96" s="112"/>
      <c r="BMD96" s="112"/>
      <c r="BME96" s="112"/>
      <c r="BMF96" s="112"/>
      <c r="BMG96" s="112"/>
      <c r="BMH96" s="112"/>
      <c r="BMI96" s="112"/>
      <c r="BMJ96" s="112"/>
      <c r="BMK96" s="112"/>
      <c r="BML96" s="112"/>
      <c r="BMM96" s="112"/>
      <c r="BMN96" s="112"/>
      <c r="BMO96" s="112"/>
      <c r="BMP96" s="112"/>
      <c r="BMQ96" s="112"/>
      <c r="BMR96" s="112"/>
      <c r="BMS96" s="112"/>
      <c r="BMT96" s="112"/>
      <c r="BMU96" s="112"/>
      <c r="BMV96" s="112"/>
      <c r="BMW96" s="112"/>
      <c r="BMX96" s="112"/>
      <c r="BMY96" s="112"/>
      <c r="BMZ96" s="112"/>
      <c r="BNA96" s="112"/>
      <c r="BNB96" s="112"/>
      <c r="BNC96" s="112"/>
      <c r="BND96" s="112"/>
      <c r="BNE96" s="112"/>
      <c r="BNF96" s="112"/>
      <c r="BNG96" s="112"/>
      <c r="BNH96" s="112"/>
      <c r="BNI96" s="112"/>
      <c r="BNJ96" s="112"/>
      <c r="BNK96" s="112"/>
      <c r="BNL96" s="112"/>
      <c r="BNM96" s="112"/>
      <c r="BNN96" s="112"/>
      <c r="BNO96" s="112"/>
      <c r="BNP96" s="112"/>
      <c r="BNQ96" s="112"/>
      <c r="BNR96" s="112"/>
      <c r="BNS96" s="112"/>
      <c r="BNT96" s="112"/>
      <c r="BNU96" s="112"/>
      <c r="BNV96" s="112"/>
      <c r="BNW96" s="112"/>
      <c r="BNX96" s="112"/>
      <c r="BNY96" s="112"/>
      <c r="BNZ96" s="112"/>
      <c r="BOA96" s="112"/>
      <c r="BOB96" s="112"/>
      <c r="BOC96" s="112"/>
      <c r="BOD96" s="112"/>
      <c r="BOE96" s="112"/>
      <c r="BOF96" s="112"/>
      <c r="BOG96" s="112"/>
      <c r="BOH96" s="112"/>
      <c r="BOI96" s="112"/>
      <c r="BOJ96" s="112"/>
      <c r="BOK96" s="112"/>
      <c r="BOL96" s="112"/>
      <c r="BOM96" s="112"/>
      <c r="BON96" s="112"/>
      <c r="BOO96" s="112"/>
      <c r="BOP96" s="112"/>
      <c r="BOQ96" s="112"/>
      <c r="BOR96" s="112"/>
      <c r="BOS96" s="112"/>
      <c r="BOT96" s="112"/>
      <c r="BOU96" s="112"/>
      <c r="BOV96" s="112"/>
      <c r="BOW96" s="112"/>
      <c r="BOX96" s="112"/>
      <c r="BOY96" s="112"/>
      <c r="BOZ96" s="112"/>
      <c r="BPA96" s="112"/>
      <c r="BPB96" s="112"/>
      <c r="BPC96" s="112"/>
      <c r="BPD96" s="112"/>
      <c r="BPE96" s="112"/>
      <c r="BPF96" s="112"/>
      <c r="BPG96" s="112"/>
      <c r="BPH96" s="112"/>
      <c r="BPI96" s="112"/>
      <c r="BPJ96" s="112"/>
      <c r="BPK96" s="112"/>
      <c r="BPL96" s="112"/>
      <c r="BPM96" s="112"/>
      <c r="BPN96" s="112"/>
      <c r="BPO96" s="112"/>
      <c r="BPP96" s="112"/>
      <c r="BPQ96" s="112"/>
      <c r="BPR96" s="112"/>
      <c r="BPS96" s="112"/>
      <c r="BPT96" s="112"/>
      <c r="BPU96" s="112"/>
      <c r="BPV96" s="112"/>
      <c r="BPW96" s="112"/>
      <c r="BPX96" s="112"/>
      <c r="BPY96" s="112"/>
      <c r="BPZ96" s="112"/>
      <c r="BQA96" s="112"/>
      <c r="BQB96" s="112"/>
      <c r="BQC96" s="112"/>
      <c r="BQD96" s="112"/>
      <c r="BQE96" s="112"/>
      <c r="BQF96" s="112"/>
      <c r="BQG96" s="112"/>
      <c r="BQH96" s="112"/>
      <c r="BQI96" s="112"/>
      <c r="BQJ96" s="112"/>
      <c r="BQK96" s="112"/>
      <c r="BQL96" s="112"/>
      <c r="BQM96" s="112"/>
      <c r="BQN96" s="112"/>
      <c r="BQO96" s="112"/>
      <c r="BQP96" s="112"/>
      <c r="BQQ96" s="112"/>
      <c r="BQR96" s="112"/>
      <c r="BQS96" s="112"/>
      <c r="BQT96" s="112"/>
      <c r="BQU96" s="112"/>
      <c r="BQV96" s="112"/>
      <c r="BQW96" s="112"/>
      <c r="BQX96" s="112"/>
      <c r="BQY96" s="112"/>
      <c r="BQZ96" s="112"/>
      <c r="BRA96" s="112"/>
      <c r="BRB96" s="112"/>
      <c r="BRC96" s="112"/>
      <c r="BRD96" s="112"/>
      <c r="BRE96" s="112"/>
      <c r="BRF96" s="112"/>
      <c r="BRG96" s="112"/>
      <c r="BRH96" s="112"/>
      <c r="BRI96" s="112"/>
      <c r="BRJ96" s="112"/>
      <c r="BRK96" s="112"/>
      <c r="BRL96" s="112"/>
      <c r="BRM96" s="112"/>
      <c r="BRN96" s="112"/>
      <c r="BRO96" s="112"/>
      <c r="BRP96" s="112"/>
      <c r="BRQ96" s="112"/>
      <c r="BRR96" s="112"/>
      <c r="BRS96" s="112"/>
      <c r="BRT96" s="112"/>
      <c r="BRU96" s="112"/>
      <c r="BRV96" s="112"/>
      <c r="BRW96" s="112"/>
      <c r="BRX96" s="112"/>
      <c r="BRY96" s="112"/>
      <c r="BRZ96" s="112"/>
      <c r="BSA96" s="112"/>
      <c r="BSB96" s="112"/>
      <c r="BSC96" s="112"/>
      <c r="BSD96" s="112"/>
      <c r="BSE96" s="112"/>
      <c r="BSF96" s="112"/>
      <c r="BSG96" s="112"/>
      <c r="BSH96" s="112"/>
      <c r="BSI96" s="112"/>
      <c r="BSJ96" s="112"/>
      <c r="BSK96" s="112"/>
      <c r="BSL96" s="112"/>
      <c r="BSM96" s="112"/>
      <c r="BSN96" s="112"/>
      <c r="BSO96" s="112"/>
      <c r="BSP96" s="112"/>
      <c r="BSQ96" s="112"/>
      <c r="BSR96" s="112"/>
      <c r="BSS96" s="112"/>
      <c r="BST96" s="112"/>
      <c r="BSU96" s="112"/>
      <c r="BSV96" s="112"/>
      <c r="BSW96" s="112"/>
      <c r="BSX96" s="112"/>
      <c r="BSY96" s="112"/>
      <c r="BSZ96" s="112"/>
      <c r="BTA96" s="112"/>
      <c r="BTB96" s="112"/>
      <c r="BTC96" s="112"/>
      <c r="BTD96" s="112"/>
      <c r="BTE96" s="112"/>
      <c r="BTF96" s="112"/>
      <c r="BTG96" s="112"/>
      <c r="BTH96" s="112"/>
      <c r="BTI96" s="112"/>
      <c r="BTJ96" s="112"/>
      <c r="BTK96" s="112"/>
      <c r="BTL96" s="112"/>
      <c r="BTM96" s="112"/>
      <c r="BTN96" s="112"/>
      <c r="BTO96" s="112"/>
      <c r="BTP96" s="112"/>
      <c r="BTQ96" s="112"/>
      <c r="BTR96" s="112"/>
      <c r="BTS96" s="112"/>
      <c r="BTT96" s="112"/>
      <c r="BTU96" s="112"/>
      <c r="BTV96" s="112"/>
      <c r="BTW96" s="112"/>
      <c r="BTX96" s="112"/>
      <c r="BTY96" s="112"/>
      <c r="BTZ96" s="112"/>
      <c r="BUA96" s="112"/>
      <c r="BUB96" s="112"/>
      <c r="BUC96" s="112"/>
      <c r="BUD96" s="112"/>
      <c r="BUE96" s="112"/>
      <c r="BUF96" s="112"/>
      <c r="BUG96" s="112"/>
      <c r="BUH96" s="112"/>
      <c r="BUI96" s="112"/>
      <c r="BUJ96" s="112"/>
      <c r="BUK96" s="112"/>
      <c r="BUL96" s="112"/>
      <c r="BUM96" s="112"/>
      <c r="BUN96" s="112"/>
      <c r="BUO96" s="112"/>
      <c r="BUP96" s="112"/>
      <c r="BUQ96" s="112"/>
      <c r="BUR96" s="112"/>
      <c r="BUS96" s="112"/>
      <c r="BUT96" s="112"/>
      <c r="BUU96" s="112"/>
      <c r="BUV96" s="112"/>
      <c r="BUW96" s="112"/>
      <c r="BUX96" s="112"/>
      <c r="BUY96" s="112"/>
      <c r="BUZ96" s="112"/>
      <c r="BVA96" s="112"/>
      <c r="BVB96" s="112"/>
      <c r="BVC96" s="112"/>
      <c r="BVD96" s="112"/>
      <c r="BVE96" s="112"/>
      <c r="BVF96" s="112"/>
      <c r="BVG96" s="112"/>
      <c r="BVH96" s="112"/>
      <c r="BVI96" s="112"/>
      <c r="BVJ96" s="112"/>
      <c r="BVK96" s="112"/>
      <c r="BVL96" s="112"/>
      <c r="BVM96" s="112"/>
      <c r="BVN96" s="112"/>
      <c r="BVO96" s="112"/>
      <c r="BVP96" s="112"/>
      <c r="BVQ96" s="112"/>
      <c r="BVR96" s="112"/>
      <c r="BVS96" s="112"/>
      <c r="BVT96" s="112"/>
      <c r="BVU96" s="112"/>
      <c r="BVV96" s="112"/>
      <c r="BVW96" s="112"/>
      <c r="BVX96" s="112"/>
      <c r="BVY96" s="112"/>
      <c r="BVZ96" s="112"/>
      <c r="BWA96" s="112"/>
      <c r="BWB96" s="112"/>
      <c r="BWC96" s="112"/>
      <c r="BWD96" s="112"/>
      <c r="BWE96" s="112"/>
      <c r="BWF96" s="112"/>
      <c r="BWG96" s="112"/>
      <c r="BWH96" s="112"/>
      <c r="BWI96" s="112"/>
      <c r="BWJ96" s="112"/>
      <c r="BWK96" s="112"/>
      <c r="BWL96" s="112"/>
      <c r="BWM96" s="112"/>
      <c r="BWN96" s="112"/>
      <c r="BWO96" s="112"/>
      <c r="BWP96" s="112"/>
      <c r="BWQ96" s="112"/>
      <c r="BWR96" s="112"/>
      <c r="BWS96" s="112"/>
      <c r="BWT96" s="112"/>
      <c r="BWU96" s="112"/>
      <c r="BWV96" s="112"/>
      <c r="BWW96" s="112"/>
      <c r="BWX96" s="112"/>
      <c r="BWY96" s="112"/>
      <c r="BWZ96" s="112"/>
      <c r="BXA96" s="112"/>
      <c r="BXB96" s="112"/>
      <c r="BXC96" s="112"/>
      <c r="BXD96" s="112"/>
      <c r="BXE96" s="112"/>
      <c r="BXF96" s="112"/>
      <c r="BXG96" s="112"/>
      <c r="BXH96" s="112"/>
      <c r="BXI96" s="112"/>
      <c r="BXJ96" s="112"/>
      <c r="BXK96" s="112"/>
      <c r="BXL96" s="112"/>
      <c r="BXM96" s="112"/>
      <c r="BXN96" s="112"/>
      <c r="BXO96" s="112"/>
      <c r="BXP96" s="112"/>
      <c r="BXQ96" s="112"/>
      <c r="BXR96" s="112"/>
      <c r="BXS96" s="112"/>
      <c r="BXT96" s="112"/>
      <c r="BXU96" s="112"/>
      <c r="BXV96" s="112"/>
      <c r="BXW96" s="112"/>
      <c r="BXX96" s="112"/>
      <c r="BXY96" s="112"/>
      <c r="BXZ96" s="112"/>
      <c r="BYA96" s="112"/>
      <c r="BYB96" s="112"/>
      <c r="BYC96" s="112"/>
      <c r="BYD96" s="112"/>
      <c r="BYE96" s="112"/>
      <c r="BYF96" s="112"/>
      <c r="BYG96" s="112"/>
      <c r="BYH96" s="112"/>
      <c r="BYI96" s="112"/>
      <c r="BYJ96" s="112"/>
      <c r="BYK96" s="112"/>
      <c r="BYL96" s="112"/>
      <c r="BYM96" s="112"/>
      <c r="BYN96" s="112"/>
      <c r="BYO96" s="112"/>
      <c r="BYP96" s="112"/>
      <c r="BYQ96" s="112"/>
      <c r="BYR96" s="112"/>
      <c r="BYS96" s="112"/>
      <c r="BYT96" s="112"/>
      <c r="BYU96" s="112"/>
      <c r="BYV96" s="112"/>
      <c r="BYW96" s="112"/>
      <c r="BYX96" s="112"/>
      <c r="BYY96" s="112"/>
      <c r="BYZ96" s="112"/>
      <c r="BZA96" s="112"/>
      <c r="BZB96" s="112"/>
      <c r="BZC96" s="112"/>
      <c r="BZD96" s="112"/>
      <c r="BZE96" s="112"/>
      <c r="BZF96" s="112"/>
    </row>
    <row r="97" spans="1:25" x14ac:dyDescent="0.25">
      <c r="A97" s="62">
        <v>2</v>
      </c>
      <c r="B97" s="126" t="s">
        <v>50</v>
      </c>
      <c r="C97" s="127" t="s">
        <v>0</v>
      </c>
      <c r="D97" s="127" t="s">
        <v>0</v>
      </c>
      <c r="E97" s="128" t="s">
        <v>0</v>
      </c>
      <c r="F97" s="128" t="s">
        <v>0</v>
      </c>
      <c r="G97" s="99"/>
      <c r="H97" s="100"/>
      <c r="I97" s="101"/>
      <c r="J97" s="101"/>
      <c r="K97" s="102"/>
      <c r="L97" s="103"/>
      <c r="M97" s="104"/>
      <c r="N97" s="116"/>
      <c r="O97" s="117"/>
    </row>
    <row r="98" spans="1:25" x14ac:dyDescent="0.25">
      <c r="B98" s="129"/>
      <c r="C98" s="130"/>
      <c r="D98" s="130"/>
      <c r="E98" s="129"/>
      <c r="F98" s="129"/>
      <c r="K98" s="79"/>
      <c r="L98" s="79"/>
    </row>
    <row r="99" spans="1:25" x14ac:dyDescent="0.25">
      <c r="B99" s="129"/>
      <c r="C99" s="130"/>
      <c r="D99" s="130"/>
      <c r="E99" s="129"/>
      <c r="F99" s="129"/>
      <c r="G99" s="87"/>
      <c r="H99" s="55"/>
      <c r="I99" s="62"/>
      <c r="J99" s="62"/>
      <c r="K99" s="88"/>
      <c r="L99" s="54"/>
      <c r="M99" s="89"/>
      <c r="N99" s="90"/>
      <c r="O99" s="91"/>
    </row>
    <row r="100" spans="1:25" x14ac:dyDescent="0.25">
      <c r="B100" s="129"/>
      <c r="C100" s="130"/>
      <c r="D100" s="130"/>
      <c r="E100" s="129"/>
      <c r="F100" s="129"/>
      <c r="G100" s="87"/>
      <c r="H100" s="55"/>
      <c r="I100" s="55"/>
      <c r="J100" s="55"/>
      <c r="K100" s="55"/>
      <c r="L100" s="55"/>
      <c r="M100" s="55"/>
      <c r="N100" s="55"/>
      <c r="O100" s="92"/>
    </row>
    <row r="101" spans="1:25" x14ac:dyDescent="0.25">
      <c r="B101" s="129"/>
      <c r="C101" s="130"/>
      <c r="D101" s="130"/>
      <c r="E101" s="129"/>
      <c r="F101" s="129"/>
      <c r="G101" s="87"/>
      <c r="H101" s="55"/>
      <c r="I101" s="62"/>
      <c r="J101" s="62"/>
      <c r="K101" s="88"/>
      <c r="L101" s="54"/>
      <c r="M101" s="89"/>
      <c r="N101" s="90"/>
      <c r="O101" s="91"/>
    </row>
    <row r="102" spans="1:25" s="49" customFormat="1" x14ac:dyDescent="0.25">
      <c r="A102" s="124"/>
      <c r="B102" s="129"/>
      <c r="C102" s="130"/>
      <c r="D102" s="130"/>
      <c r="E102" s="129"/>
      <c r="F102" s="129"/>
      <c r="G102" s="78"/>
      <c r="H102" s="72"/>
      <c r="I102" s="72"/>
      <c r="J102" s="72"/>
      <c r="K102" s="72"/>
      <c r="L102" s="72"/>
      <c r="M102" s="72"/>
      <c r="N102" s="55"/>
      <c r="O102" s="92"/>
      <c r="P102" s="112"/>
      <c r="R102" s="44"/>
      <c r="S102" s="44"/>
      <c r="T102" s="44"/>
      <c r="U102" s="44"/>
      <c r="V102" s="44"/>
      <c r="W102" s="44"/>
      <c r="Y102" s="87"/>
    </row>
    <row r="103" spans="1:25" s="49" customFormat="1" x14ac:dyDescent="0.25">
      <c r="A103" s="124"/>
      <c r="B103" s="41"/>
      <c r="C103" s="125"/>
      <c r="D103" s="125"/>
      <c r="E103" s="41"/>
      <c r="F103" s="41"/>
      <c r="G103" s="87"/>
      <c r="H103" s="55"/>
      <c r="I103" s="62"/>
      <c r="J103" s="62"/>
      <c r="K103" s="88"/>
      <c r="L103" s="54"/>
      <c r="M103" s="89"/>
      <c r="N103" s="90"/>
      <c r="O103" s="91"/>
      <c r="P103" s="112"/>
      <c r="R103" s="44"/>
      <c r="S103" s="44"/>
      <c r="T103" s="44"/>
      <c r="U103" s="44"/>
      <c r="V103" s="44"/>
      <c r="W103" s="44"/>
      <c r="Y103" s="87"/>
    </row>
    <row r="104" spans="1:25" s="49" customFormat="1" x14ac:dyDescent="0.25">
      <c r="A104" s="124"/>
      <c r="B104" s="41"/>
      <c r="C104" s="125"/>
      <c r="D104" s="125"/>
      <c r="E104" s="41"/>
      <c r="F104" s="41"/>
      <c r="G104" s="78"/>
      <c r="H104" s="72"/>
      <c r="I104" s="72"/>
      <c r="J104" s="72"/>
      <c r="K104" s="72"/>
      <c r="L104" s="72"/>
      <c r="M104" s="72"/>
      <c r="N104" s="72"/>
      <c r="O104" s="80"/>
      <c r="P104" s="112"/>
      <c r="R104" s="44"/>
      <c r="S104" s="44"/>
      <c r="T104" s="44"/>
      <c r="U104" s="44"/>
      <c r="V104" s="44"/>
      <c r="W104" s="44"/>
      <c r="Y104" s="87"/>
    </row>
    <row r="105" spans="1:25" s="49" customFormat="1" x14ac:dyDescent="0.25">
      <c r="A105" s="124"/>
      <c r="B105" s="41"/>
      <c r="C105" s="125"/>
      <c r="D105" s="125"/>
      <c r="E105" s="41"/>
      <c r="F105" s="41"/>
      <c r="G105" s="87"/>
      <c r="H105" s="55"/>
      <c r="I105" s="62"/>
      <c r="J105" s="62"/>
      <c r="K105" s="88"/>
      <c r="L105" s="54"/>
      <c r="M105" s="89"/>
      <c r="N105" s="90"/>
      <c r="O105" s="91"/>
      <c r="P105" s="112"/>
      <c r="R105" s="44"/>
      <c r="S105" s="44"/>
      <c r="T105" s="44"/>
      <c r="U105" s="44"/>
      <c r="V105" s="44"/>
      <c r="W105" s="44"/>
      <c r="Y105" s="87"/>
    </row>
    <row r="106" spans="1:25" s="49" customFormat="1" x14ac:dyDescent="0.25">
      <c r="A106" s="124"/>
      <c r="B106" s="41"/>
      <c r="C106" s="125"/>
      <c r="D106" s="125"/>
      <c r="E106" s="41"/>
      <c r="F106" s="41"/>
      <c r="G106" s="78"/>
      <c r="H106" s="72"/>
      <c r="I106" s="72"/>
      <c r="J106" s="72"/>
      <c r="K106" s="79"/>
      <c r="L106" s="79"/>
      <c r="M106" s="72"/>
      <c r="N106" s="55"/>
      <c r="O106" s="92"/>
      <c r="P106" s="112"/>
      <c r="R106" s="44"/>
      <c r="S106" s="44"/>
      <c r="T106" s="44"/>
      <c r="U106" s="44"/>
      <c r="V106" s="44"/>
      <c r="W106" s="44"/>
      <c r="Y106" s="87"/>
    </row>
  </sheetData>
  <sheetProtection password="D585" sheet="1" objects="1" scenarios="1"/>
  <pageMargins left="0.7" right="0.7" top="0.75" bottom="0.75" header="0.3" footer="0.3"/>
  <pageSetup paperSize="9" scale="34" orientation="landscape" r:id="rId1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432AE9B4D15B3438D5A42277AC1E6EF" ma:contentTypeVersion="0" ma:contentTypeDescription="Create a new document." ma:contentTypeScope="" ma:versionID="4a2960ef80ce49f05230b03325f57b7c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c64490b4aec6201516c3a874156f37b2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4925075-CAE6-47D7-B11C-03CD2E1DADC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64DC5C85-AC0F-4704-A089-FD03F3EFFBD2}">
  <ds:schemaRefs>
    <ds:schemaRef ds:uri="http://schemas.microsoft.com/office/2006/documentManagement/types"/>
    <ds:schemaRef ds:uri="http://purl.org/dc/elements/1.1/"/>
    <ds:schemaRef ds:uri="http://purl.org/dc/dcmitype/"/>
    <ds:schemaRef ds:uri="http://schemas.microsoft.com/office/2006/metadata/properties"/>
    <ds:schemaRef ds:uri="http://schemas.microsoft.com/office/infopath/2007/PartnerControls"/>
    <ds:schemaRef ds:uri="http://schemas.openxmlformats.org/package/2006/metadata/core-properties"/>
    <ds:schemaRef ds:uri="http://www.w3.org/XML/1998/namespace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4A3BC55A-8DEC-4F76-8136-B58B9A7B1AB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3</vt:i4>
      </vt:variant>
    </vt:vector>
  </HeadingPairs>
  <TitlesOfParts>
    <vt:vector size="3" baseType="lpstr">
      <vt:lpstr>Verification Doc Example 2</vt:lpstr>
      <vt:lpstr>E R2 slope LOD</vt:lpstr>
      <vt:lpstr>bias RSDr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Molenaar, Bonnie</dc:creator>
  <cp:lastModifiedBy>Scholtens, Ingrid</cp:lastModifiedBy>
  <cp:lastPrinted>2016-02-09T15:41:58Z</cp:lastPrinted>
  <dcterms:created xsi:type="dcterms:W3CDTF">2014-05-23T09:46:07Z</dcterms:created>
  <dcterms:modified xsi:type="dcterms:W3CDTF">2016-09-06T11:39:05Z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0x010100C432AE9B4D15B3438D5A42277AC1E6EF</vt:lpwstr>
  </property>
</Properties>
</file>